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EXCEL 2025\DEUDA Y CUENTA PUBLICA\ESTADOS FINANCIEROS A PUBLICAR\SEGUNDO TRIMESTRE\"/>
    </mc:Choice>
  </mc:AlternateContent>
  <xr:revisionPtr revIDLastSave="0" documentId="8_{9A60070F-6B4C-45D9-9770-62D2625029D3}" xr6:coauthVersionLast="47" xr6:coauthVersionMax="47" xr10:uidLastSave="{00000000-0000-0000-0000-000000000000}"/>
  <bookViews>
    <workbookView xWindow="-120" yWindow="-120" windowWidth="29040" windowHeight="15720" xr2:uid="{3D300F47-1E87-4C0D-85C8-3685303AE1E4}"/>
  </bookViews>
  <sheets>
    <sheet name="LDF Analitico Egresos CSPC  " sheetId="1" r:id="rId1"/>
  </sheets>
  <externalReferences>
    <externalReference r:id="rId2"/>
  </externalReference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Analitico Egresos CSPC  '!$A$1:$H$49</definedName>
    <definedName name="AS">#REF!</definedName>
    <definedName name="ASASA">#REF!</definedName>
    <definedName name="_xlnm.Database">#REF!</definedName>
    <definedName name="clas">#REF!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H34" i="1" s="1"/>
  <c r="E33" i="1"/>
  <c r="H33" i="1" s="1"/>
  <c r="E32" i="1"/>
  <c r="H32" i="1" s="1"/>
  <c r="H30" i="1" s="1"/>
  <c r="E30" i="1"/>
  <c r="E29" i="1"/>
  <c r="H29" i="1" s="1"/>
  <c r="E28" i="1"/>
  <c r="H28" i="1" s="1"/>
  <c r="E27" i="1"/>
  <c r="H27" i="1" s="1"/>
  <c r="H26" i="1" s="1"/>
  <c r="E26" i="1"/>
  <c r="E25" i="1"/>
  <c r="E22" i="1" s="1"/>
  <c r="E24" i="1"/>
  <c r="H24" i="1" s="1"/>
  <c r="G22" i="1"/>
  <c r="F22" i="1"/>
  <c r="D22" i="1"/>
  <c r="D36" i="1" s="1"/>
  <c r="C22" i="1"/>
  <c r="C36" i="1" s="1"/>
  <c r="E20" i="1"/>
  <c r="H20" i="1" s="1"/>
  <c r="E19" i="1"/>
  <c r="H19" i="1" s="1"/>
  <c r="E18" i="1"/>
  <c r="H18" i="1" s="1"/>
  <c r="E16" i="1"/>
  <c r="E15" i="1"/>
  <c r="H15" i="1" s="1"/>
  <c r="E14" i="1"/>
  <c r="H14" i="1" s="1"/>
  <c r="E13" i="1"/>
  <c r="H13" i="1" s="1"/>
  <c r="H12" i="1" s="1"/>
  <c r="E12" i="1"/>
  <c r="E11" i="1"/>
  <c r="H11" i="1" s="1"/>
  <c r="E10" i="1"/>
  <c r="H10" i="1" s="1"/>
  <c r="G8" i="1"/>
  <c r="G36" i="1" s="1"/>
  <c r="F8" i="1"/>
  <c r="F36" i="1" s="1"/>
  <c r="E8" i="1"/>
  <c r="E36" i="1" s="1"/>
  <c r="D8" i="1"/>
  <c r="C8" i="1"/>
  <c r="H16" i="1" l="1"/>
  <c r="H8" i="1" s="1"/>
  <c r="H25" i="1"/>
  <c r="H22" i="1" s="1"/>
  <c r="H36" i="1" l="1"/>
</calcChain>
</file>

<file path=xl/sharedStrings.xml><?xml version="1.0" encoding="utf-8"?>
<sst xmlns="http://schemas.openxmlformats.org/spreadsheetml/2006/main" count="38" uniqueCount="29">
  <si>
    <t>Estado Analítico del Ejercicio del Presupuesto de Egresos Detallado - LDF</t>
  </si>
  <si>
    <t>Clasificación de Servicios Personales por Categoría</t>
  </si>
  <si>
    <t>Del 1 de Enero al 30 de Junio de 2025</t>
  </si>
  <si>
    <t>(Cifras en Pesos)</t>
  </si>
  <si>
    <t xml:space="preserve">Concepto </t>
  </si>
  <si>
    <t>Egresos</t>
  </si>
  <si>
    <t>Subejercicio</t>
  </si>
  <si>
    <t>Aprobado</t>
  </si>
  <si>
    <t>Ampliaciones/</t>
  </si>
  <si>
    <t>Modificado</t>
  </si>
  <si>
    <t>Devengado</t>
  </si>
  <si>
    <t>Pagado</t>
  </si>
  <si>
    <t>(Reducciones)</t>
  </si>
  <si>
    <t xml:space="preserve">Gasto No Etiquetado </t>
  </si>
  <si>
    <t>Personal Administrativo y de Servicio Público</t>
  </si>
  <si>
    <t>Magisterio</t>
  </si>
  <si>
    <t xml:space="preserve">Servicios de Salud </t>
  </si>
  <si>
    <t>Personal Administrativo</t>
  </si>
  <si>
    <t>Personal Médico, Paramédico y afín</t>
  </si>
  <si>
    <t>Seguridad Pública</t>
  </si>
  <si>
    <t>Gastos asociados a la implementación de nuevas leyes federales o reformas a las mismas</t>
  </si>
  <si>
    <t>Nombre del Programa o Ley 1</t>
  </si>
  <si>
    <t>Nombre del Programa o Ley 2</t>
  </si>
  <si>
    <t>Sentencias laborales definitivas</t>
  </si>
  <si>
    <t>Gasto Etiquetado</t>
  </si>
  <si>
    <t>Servicios de Salud</t>
  </si>
  <si>
    <t>Total del Gasto en Servicios Personales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</si>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</sst>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font>
      <sz val="11"/>
      <color theme="1"/>
      <name val="Calibri"/>
      <family val="2"/>
      <scheme val="minor"/>
    </font>
    <font>
      <sz val="11"/>
      <color theme="1"/>
      <name val="Calibri"/>
      <family val="2"/>
      <scheme val="minor"/>
    </font>
    <font>
      <b/>
      <sz val="10"/>
      <color rgb="FF000000"/>
      <name val="Encode Sans Expanded SemiBold"/>
    </font>
    <font>
      <sz val="11"/>
      <color theme="1"/>
      <name val="Encode Sans Expanded SemiBold"/>
    </font>
    <font>
      <b/>
      <sz val="7"/>
      <color rgb="FF000000"/>
      <name val="Encode Sans Expanded SemiBold"/>
    </font>
    <font>
      <b/>
      <sz val="10"/>
      <color theme="0"/>
      <name val="Calibri"/>
      <family val="2"/>
    </font>
    <font>
      <sz val="10"/>
      <color theme="0"/>
      <name val="Calibri"/>
      <family val="2"/>
    </font>
    <font>
      <b/>
      <sz val="10"/>
      <color rgb="FF000000"/>
      <name val="Calibri"/>
      <family val="2"/>
      <scheme val="minor"/>
    </font>
    <font>
      <sz val="10"/>
      <color theme="1"/>
      <name val="Calibri"/>
      <family val="2"/>
      <scheme val="minor"/>
    </font>
    <font>
      <b/>
      <sz val="8"/>
      <color rgb="FF000000"/>
      <name val="Calibri"/>
      <family val="2"/>
      <scheme val="minor"/>
    </font>
    <font>
      <sz val="10"/>
      <color rgb="FF000000"/>
      <name val="Calibri"/>
      <family val="2"/>
      <scheme val="minor"/>
    </font>
    <font>
      <sz val="8"/>
      <color rgb="FF000000"/>
      <name val="Calibri"/>
      <family val="2"/>
      <scheme val="minor"/>
    </font>
    <font>
      <sz val="8"/>
      <color theme="1"/>
      <name val="Calibri"/>
      <family val="2"/>
      <scheme val="minor"/>
    </font>
    <font>
      <sz val="10"/>
      <color theme="1"/>
      <name val="Arial"/>
      <family val="2"/>
    </font>
    <font>
      <sz val="11"/>
      <color theme="1"/>
      <name val="Helvetica"/>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rgb="FFFFFFFF"/>
        <bgColor indexed="64"/>
      </patternFill>
    </fill>
  </fills>
  <borders count="2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style="thin">
        <color rgb="FF000000"/>
      </top>
      <bottom/>
      <diagonal/>
    </border>
    <border>
      <left style="thin">
        <color indexed="64"/>
      </left>
      <right/>
      <top/>
      <bottom/>
      <diagonal/>
    </border>
    <border>
      <left style="thin">
        <color indexed="64"/>
      </left>
      <right style="thin">
        <color rgb="FF000000"/>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rgb="FF000000"/>
      </right>
      <top/>
      <bottom style="thin">
        <color rgb="FF000000"/>
      </bottom>
      <diagonal/>
    </border>
  </borders>
  <cellStyleXfs count="2">
    <xf numFmtId="0" fontId="0" fillId="0" borderId="0"/>
    <xf numFmtId="43" fontId="1" fillId="0" borderId="0" applyFont="0" applyFill="0" applyBorder="0" applyAlignment="0" applyProtection="0"/>
  </cellStyleXfs>
  <cellXfs count="64">
    <xf numFmtId="0" fontId="0" fillId="0" borderId="0" xfId="0"/>
    <xf numFmtId="0" fontId="2" fillId="0" borderId="0" xfId="0" applyFont="1" applyAlignment="1">
      <alignment horizontal="center" vertical="center"/>
    </xf>
    <xf numFmtId="43" fontId="3" fillId="0" borderId="0" xfId="1" applyFont="1"/>
    <xf numFmtId="43" fontId="3" fillId="2" borderId="0" xfId="1" applyFont="1" applyFill="1"/>
    <xf numFmtId="0" fontId="3" fillId="0" borderId="0" xfId="0" applyFont="1"/>
    <xf numFmtId="0" fontId="4" fillId="0" borderId="0" xfId="0" applyFont="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43" fontId="6" fillId="0" borderId="0" xfId="1" applyFont="1"/>
    <xf numFmtId="43" fontId="6" fillId="2" borderId="0" xfId="1" applyFont="1" applyFill="1"/>
    <xf numFmtId="0" fontId="6" fillId="0" borderId="0" xfId="0" applyFont="1"/>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3" fontId="7" fillId="4" borderId="14" xfId="0" applyNumberFormat="1" applyFont="1" applyFill="1" applyBorder="1" applyAlignment="1">
      <alignment horizontal="right" vertical="center"/>
    </xf>
    <xf numFmtId="3" fontId="7" fillId="4" borderId="9" xfId="0" applyNumberFormat="1" applyFont="1" applyFill="1" applyBorder="1" applyAlignment="1">
      <alignment horizontal="right" vertical="center"/>
    </xf>
    <xf numFmtId="43" fontId="8" fillId="0" borderId="0" xfId="1" applyFont="1"/>
    <xf numFmtId="43" fontId="8" fillId="2" borderId="0" xfId="1" applyFont="1" applyFill="1"/>
    <xf numFmtId="0" fontId="8" fillId="0" borderId="0" xfId="0" applyFont="1"/>
    <xf numFmtId="0" fontId="9" fillId="4" borderId="15" xfId="0" applyFont="1" applyFill="1" applyBorder="1" applyAlignment="1">
      <alignment horizontal="left" vertical="center"/>
    </xf>
    <xf numFmtId="0" fontId="9" fillId="4" borderId="0" xfId="0" applyFont="1" applyFill="1" applyAlignment="1">
      <alignment horizontal="left" vertical="center"/>
    </xf>
    <xf numFmtId="3" fontId="9" fillId="4" borderId="16" xfId="0" applyNumberFormat="1" applyFont="1" applyFill="1" applyBorder="1" applyAlignment="1">
      <alignment horizontal="right" vertical="center"/>
    </xf>
    <xf numFmtId="3" fontId="9" fillId="4" borderId="9" xfId="0" applyNumberFormat="1" applyFont="1" applyFill="1" applyBorder="1" applyAlignment="1">
      <alignment horizontal="right" vertical="center"/>
    </xf>
    <xf numFmtId="43" fontId="0" fillId="0" borderId="0" xfId="1" applyFont="1"/>
    <xf numFmtId="43" fontId="0" fillId="2" borderId="0" xfId="1" applyFont="1" applyFill="1"/>
    <xf numFmtId="0" fontId="10" fillId="4" borderId="15" xfId="0" applyFont="1" applyFill="1" applyBorder="1" applyAlignment="1">
      <alignment horizontal="left" vertical="center" indent="1"/>
    </xf>
    <xf numFmtId="0" fontId="10" fillId="4" borderId="0" xfId="0" applyFont="1" applyFill="1" applyAlignment="1">
      <alignment horizontal="left" vertical="center"/>
    </xf>
    <xf numFmtId="3" fontId="10" fillId="4" borderId="9" xfId="0" applyNumberFormat="1" applyFont="1" applyFill="1" applyBorder="1" applyAlignment="1">
      <alignment horizontal="right" vertical="center"/>
    </xf>
    <xf numFmtId="0" fontId="8" fillId="0" borderId="15" xfId="0" applyFont="1" applyBorder="1"/>
    <xf numFmtId="0" fontId="10" fillId="4" borderId="0" xfId="0" applyFont="1" applyFill="1" applyAlignment="1">
      <alignment vertical="center"/>
    </xf>
    <xf numFmtId="3" fontId="10" fillId="4" borderId="16" xfId="0" applyNumberFormat="1" applyFont="1" applyFill="1" applyBorder="1" applyAlignment="1" applyProtection="1">
      <alignment horizontal="right" vertical="center"/>
      <protection locked="0"/>
    </xf>
    <xf numFmtId="3" fontId="10" fillId="4" borderId="9" xfId="0" applyNumberFormat="1" applyFont="1" applyFill="1" applyBorder="1" applyAlignment="1" applyProtection="1">
      <alignment horizontal="right" vertical="center"/>
      <protection locked="0"/>
    </xf>
    <xf numFmtId="0" fontId="10" fillId="4" borderId="0" xfId="0" applyFont="1" applyFill="1" applyAlignment="1">
      <alignment horizontal="left" vertical="center" indent="1"/>
    </xf>
    <xf numFmtId="3" fontId="10" fillId="4" borderId="8" xfId="0" applyNumberFormat="1" applyFont="1" applyFill="1" applyBorder="1" applyAlignment="1" applyProtection="1">
      <alignment horizontal="right" vertical="center"/>
      <protection locked="0"/>
    </xf>
    <xf numFmtId="0" fontId="10" fillId="4" borderId="15" xfId="0" applyFont="1" applyFill="1" applyBorder="1" applyAlignment="1">
      <alignment horizontal="left" vertical="center" wrapText="1" indent="1"/>
    </xf>
    <xf numFmtId="0" fontId="0" fillId="0" borderId="17" xfId="0" applyBorder="1" applyAlignment="1">
      <alignment horizontal="left" vertical="center" wrapText="1" indent="1"/>
    </xf>
    <xf numFmtId="3" fontId="10" fillId="4" borderId="16" xfId="0" applyNumberFormat="1" applyFont="1" applyFill="1" applyBorder="1" applyAlignment="1">
      <alignment horizontal="right" vertical="center"/>
    </xf>
    <xf numFmtId="0" fontId="0" fillId="0" borderId="15" xfId="0" applyBorder="1" applyAlignment="1">
      <alignment horizontal="left" vertical="center" wrapText="1" indent="1"/>
    </xf>
    <xf numFmtId="0" fontId="8" fillId="0" borderId="15" xfId="0" applyFont="1" applyBorder="1" applyProtection="1">
      <protection locked="0"/>
    </xf>
    <xf numFmtId="0" fontId="10" fillId="4" borderId="0" xfId="0" applyFont="1" applyFill="1" applyAlignment="1" applyProtection="1">
      <alignment vertical="center"/>
      <protection locked="0"/>
    </xf>
    <xf numFmtId="0" fontId="10" fillId="4" borderId="15" xfId="0" applyFont="1" applyFill="1" applyBorder="1" applyAlignment="1">
      <alignment horizontal="left" vertical="center"/>
    </xf>
    <xf numFmtId="3" fontId="10" fillId="4" borderId="8" xfId="0" applyNumberFormat="1" applyFont="1" applyFill="1" applyBorder="1" applyAlignment="1">
      <alignment horizontal="right" vertical="center"/>
    </xf>
    <xf numFmtId="0" fontId="7" fillId="4" borderId="15" xfId="0" applyFont="1" applyFill="1" applyBorder="1" applyAlignment="1">
      <alignment horizontal="left" vertical="center"/>
    </xf>
    <xf numFmtId="0" fontId="7" fillId="4" borderId="0" xfId="0" applyFont="1" applyFill="1" applyAlignment="1">
      <alignment horizontal="left" vertical="center"/>
    </xf>
    <xf numFmtId="3" fontId="7" fillId="4" borderId="16" xfId="0" applyNumberFormat="1" applyFont="1" applyFill="1" applyBorder="1" applyAlignment="1">
      <alignment horizontal="right" vertical="center"/>
    </xf>
    <xf numFmtId="0" fontId="11" fillId="4" borderId="18" xfId="0" applyFont="1" applyFill="1" applyBorder="1" applyAlignment="1">
      <alignment horizontal="left" vertical="center"/>
    </xf>
    <xf numFmtId="0" fontId="11" fillId="4" borderId="19" xfId="0" applyFont="1" applyFill="1" applyBorder="1" applyAlignment="1">
      <alignment horizontal="left" vertical="center"/>
    </xf>
    <xf numFmtId="3" fontId="11" fillId="4" borderId="20" xfId="0" applyNumberFormat="1" applyFont="1" applyFill="1" applyBorder="1" applyAlignment="1">
      <alignment horizontal="right" vertical="center"/>
    </xf>
    <xf numFmtId="3" fontId="11" fillId="4" borderId="11" xfId="0" applyNumberFormat="1" applyFont="1" applyFill="1" applyBorder="1" applyAlignment="1">
      <alignment horizontal="right" vertical="center"/>
    </xf>
    <xf numFmtId="0" fontId="12" fillId="0" borderId="0" xfId="0" applyFont="1" applyAlignment="1" applyProtection="1">
      <alignment horizontal="justify" vertical="center" wrapText="1"/>
      <protection locked="0"/>
    </xf>
    <xf numFmtId="0" fontId="12" fillId="0" borderId="0" xfId="0" applyFont="1" applyAlignment="1">
      <alignment vertical="center"/>
    </xf>
    <xf numFmtId="0" fontId="13" fillId="0" borderId="0" xfId="0" applyFont="1"/>
    <xf numFmtId="0" fontId="14" fillId="0" borderId="0" xfId="0" applyFont="1"/>
    <xf numFmtId="43" fontId="14" fillId="0" borderId="0" xfId="1" applyFont="1"/>
    <xf numFmtId="43" fontId="14" fillId="2" borderId="0" xfId="1" applyFont="1" applyFill="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133350</xdr:rowOff>
    </xdr:from>
    <xdr:to>
      <xdr:col>1</xdr:col>
      <xdr:colOff>1748788</xdr:colOff>
      <xdr:row>3</xdr:row>
      <xdr:rowOff>5625</xdr:rowOff>
    </xdr:to>
    <xdr:pic>
      <xdr:nvPicPr>
        <xdr:cNvPr id="2" name="Imagen 1">
          <a:extLst>
            <a:ext uri="{FF2B5EF4-FFF2-40B4-BE49-F238E27FC236}">
              <a16:creationId xmlns:a16="http://schemas.microsoft.com/office/drawing/2014/main" id="{ECBB44E0-989B-4C1C-80CB-A3AA384D7059}"/>
            </a:ext>
          </a:extLst>
        </xdr:cNvPr>
        <xdr:cNvPicPr>
          <a:picLocks noChangeAspect="1"/>
        </xdr:cNvPicPr>
      </xdr:nvPicPr>
      <xdr:blipFill rotWithShape="1">
        <a:blip xmlns:r="http://schemas.openxmlformats.org/officeDocument/2006/relationships" r:embed="rId1"/>
        <a:srcRect l="3009" t="5953"/>
        <a:stretch/>
      </xdr:blipFill>
      <xdr:spPr>
        <a:xfrm>
          <a:off x="257175" y="133350"/>
          <a:ext cx="1958338" cy="720000"/>
        </a:xfrm>
        <a:prstGeom prst="rect">
          <a:avLst/>
        </a:prstGeom>
      </xdr:spPr>
    </xdr:pic>
    <xdr:clientData/>
  </xdr:twoCellAnchor>
  <xdr:twoCellAnchor editAs="oneCell">
    <xdr:from>
      <xdr:col>6</xdr:col>
      <xdr:colOff>714375</xdr:colOff>
      <xdr:row>0</xdr:row>
      <xdr:rowOff>76200</xdr:rowOff>
    </xdr:from>
    <xdr:to>
      <xdr:col>7</xdr:col>
      <xdr:colOff>246579</xdr:colOff>
      <xdr:row>3</xdr:row>
      <xdr:rowOff>56475</xdr:rowOff>
    </xdr:to>
    <xdr:pic>
      <xdr:nvPicPr>
        <xdr:cNvPr id="3" name="Imagen 2">
          <a:extLst>
            <a:ext uri="{FF2B5EF4-FFF2-40B4-BE49-F238E27FC236}">
              <a16:creationId xmlns:a16="http://schemas.microsoft.com/office/drawing/2014/main" id="{E8068CD9-5FA1-4989-AD3E-18DBAD2B9511}"/>
            </a:ext>
          </a:extLst>
        </xdr:cNvPr>
        <xdr:cNvPicPr>
          <a:picLocks noChangeAspect="1"/>
        </xdr:cNvPicPr>
      </xdr:nvPicPr>
      <xdr:blipFill rotWithShape="1">
        <a:blip xmlns:r="http://schemas.openxmlformats.org/officeDocument/2006/relationships" r:embed="rId2"/>
        <a:srcRect l="3090" t="1974"/>
        <a:stretch/>
      </xdr:blipFill>
      <xdr:spPr>
        <a:xfrm flipH="1">
          <a:off x="9324975" y="76200"/>
          <a:ext cx="713304" cy="82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202025/DEUDA%20Y%20CUENTA%20PUBLICA/ESTADOS%20FINANCIEROS%20A%20PUBLICAR/Estados%20Financieros%202do%20Trimestre%202025%2022-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dice  "/>
      <sheetName val="Cuenta Publica 2024"/>
      <sheetName val="Portada de contable"/>
      <sheetName val="Estado Actividades "/>
      <sheetName val="Edo situacion financ "/>
      <sheetName val="Variacion Hacienda Publica  ok"/>
      <sheetName val="Edo Cambios situac Financiera25"/>
      <sheetName val="Flujo de Efectivo  ok"/>
      <sheetName val="Estado Analitico Activo 2025"/>
      <sheetName val="Edo Analit Deuda y otros Pa  ok"/>
      <sheetName val="pasivos contingentes  ok"/>
      <sheetName val="Notas al edo fin 9-58"/>
      <sheetName val="Portada de presupuestaria "/>
      <sheetName val="Edo Analitico Ingr junio"/>
      <sheetName val="Clasificacion Admva "/>
      <sheetName val="Clas admva poder"/>
      <sheetName val="Clas admva entidad"/>
      <sheetName val="Clasif Objeto del Gasto"/>
      <sheetName val="Clasif. economica "/>
      <sheetName val="Clasificacion Funcional "/>
      <sheetName val=" Flujo por Fondos jun"/>
      <sheetName val="Endeudamiento "/>
      <sheetName val="intereses de la deuda  ok"/>
      <sheetName val="postura fiscal jun"/>
      <sheetName val="Portada de programatica"/>
      <sheetName val="Gtos Categoria Programatica "/>
      <sheetName val="Programas y Proy de Inversi "/>
      <sheetName val="Reporte de Indicadores 2o trim"/>
      <sheetName val="Indicadore de Result CD"/>
      <sheetName val="Portada de Anexos"/>
      <sheetName val="OBRA PUBLICA 2024"/>
      <sheetName val="LDF- SITUCACION FIN OK"/>
      <sheetName val="LDF Inf Analitico de Deuda "/>
      <sheetName val="LDF Inf Analitic Oblig.  ok"/>
      <sheetName val="balance preseup jun"/>
      <sheetName val="Analítico de Ingresos Detal jun"/>
      <sheetName val="Edo Analit Ingr Calendariza ok"/>
      <sheetName val="LDFAnalitico Egresos COG De "/>
      <sheetName val="LDF Analítico Egresos CA De "/>
      <sheetName val="LDF Analítico Egresos CF De "/>
      <sheetName val="LDF Analitico Egresos CSPC  "/>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AA68B-5114-4C25-AE10-279C40A5B5DE}">
  <sheetPr>
    <tabColor theme="7" tint="0.59999389629810485"/>
  </sheetPr>
  <dimension ref="A1:N44"/>
  <sheetViews>
    <sheetView showGridLines="0" tabSelected="1" topLeftCell="A34" zoomScaleNormal="100" workbookViewId="0">
      <selection activeCell="E45" sqref="E45"/>
    </sheetView>
  </sheetViews>
  <sheetFormatPr baseColWidth="10" defaultRowHeight="15"/>
  <cols>
    <col min="1" max="1" width="7" customWidth="1"/>
    <col min="2" max="2" width="51.28515625" customWidth="1"/>
    <col min="3" max="8" width="17.7109375" customWidth="1"/>
    <col min="9" max="9" width="17" style="32" bestFit="1" customWidth="1"/>
    <col min="10" max="10" width="14.5703125" style="33" bestFit="1" customWidth="1"/>
    <col min="11" max="14" width="17" style="32" bestFit="1" customWidth="1"/>
  </cols>
  <sheetData>
    <row r="1" spans="1:14" s="4" customFormat="1" ht="29.25" customHeight="1">
      <c r="A1" s="1" t="s">
        <v>0</v>
      </c>
      <c r="B1" s="1"/>
      <c r="C1" s="1"/>
      <c r="D1" s="1"/>
      <c r="E1" s="1"/>
      <c r="F1" s="1"/>
      <c r="G1" s="1"/>
      <c r="H1" s="1"/>
      <c r="I1" s="2"/>
      <c r="J1" s="3"/>
      <c r="K1" s="2"/>
      <c r="L1" s="2"/>
      <c r="M1" s="2"/>
      <c r="N1" s="2"/>
    </row>
    <row r="2" spans="1:14" s="4" customFormat="1" ht="18.95" customHeight="1">
      <c r="A2" s="1" t="s">
        <v>1</v>
      </c>
      <c r="B2" s="1"/>
      <c r="C2" s="1"/>
      <c r="D2" s="1"/>
      <c r="E2" s="1"/>
      <c r="F2" s="1"/>
      <c r="G2" s="1"/>
      <c r="H2" s="1"/>
      <c r="I2" s="2"/>
      <c r="J2" s="3"/>
      <c r="K2" s="2"/>
      <c r="L2" s="2"/>
      <c r="M2" s="2"/>
      <c r="N2" s="2"/>
    </row>
    <row r="3" spans="1:14" s="4" customFormat="1" ht="18.95" customHeight="1">
      <c r="A3" s="1" t="s">
        <v>2</v>
      </c>
      <c r="B3" s="1"/>
      <c r="C3" s="1"/>
      <c r="D3" s="1"/>
      <c r="E3" s="1"/>
      <c r="F3" s="1"/>
      <c r="G3" s="1"/>
      <c r="H3" s="1"/>
      <c r="I3" s="2"/>
      <c r="J3" s="3"/>
      <c r="K3" s="2"/>
      <c r="L3" s="2"/>
      <c r="M3" s="2"/>
      <c r="N3" s="2"/>
    </row>
    <row r="4" spans="1:14" s="4" customFormat="1" ht="18.95" customHeight="1">
      <c r="A4" s="5" t="s">
        <v>3</v>
      </c>
      <c r="B4" s="5"/>
      <c r="C4" s="5"/>
      <c r="D4" s="5"/>
      <c r="E4" s="5"/>
      <c r="F4" s="5"/>
      <c r="G4" s="5"/>
      <c r="H4" s="5"/>
      <c r="I4" s="2"/>
      <c r="J4" s="3"/>
      <c r="K4" s="2"/>
      <c r="L4" s="2"/>
      <c r="M4" s="2"/>
      <c r="N4" s="2"/>
    </row>
    <row r="5" spans="1:14" s="14" customFormat="1" ht="17.25" customHeight="1">
      <c r="A5" s="6" t="s">
        <v>4</v>
      </c>
      <c r="B5" s="7"/>
      <c r="C5" s="8" t="s">
        <v>5</v>
      </c>
      <c r="D5" s="9"/>
      <c r="E5" s="9"/>
      <c r="F5" s="9"/>
      <c r="G5" s="10"/>
      <c r="H5" s="11" t="s">
        <v>6</v>
      </c>
      <c r="I5" s="12"/>
      <c r="J5" s="13"/>
      <c r="K5" s="12"/>
      <c r="L5" s="12"/>
      <c r="M5" s="12"/>
      <c r="N5" s="12"/>
    </row>
    <row r="6" spans="1:14" s="14" customFormat="1" ht="12.75">
      <c r="A6" s="15"/>
      <c r="B6" s="16"/>
      <c r="C6" s="11" t="s">
        <v>7</v>
      </c>
      <c r="D6" s="17" t="s">
        <v>8</v>
      </c>
      <c r="E6" s="11" t="s">
        <v>9</v>
      </c>
      <c r="F6" s="11" t="s">
        <v>10</v>
      </c>
      <c r="G6" s="11" t="s">
        <v>11</v>
      </c>
      <c r="H6" s="18"/>
      <c r="I6" s="12"/>
      <c r="J6" s="13"/>
      <c r="K6" s="12"/>
      <c r="L6" s="12"/>
      <c r="M6" s="12"/>
      <c r="N6" s="12"/>
    </row>
    <row r="7" spans="1:14" s="14" customFormat="1" ht="12.75">
      <c r="A7" s="15"/>
      <c r="B7" s="16"/>
      <c r="C7" s="19"/>
      <c r="D7" s="20" t="s">
        <v>12</v>
      </c>
      <c r="E7" s="19"/>
      <c r="F7" s="19"/>
      <c r="G7" s="19"/>
      <c r="H7" s="19"/>
      <c r="I7" s="12"/>
      <c r="J7" s="13"/>
      <c r="K7" s="12"/>
      <c r="L7" s="12"/>
      <c r="M7" s="12"/>
      <c r="N7" s="12"/>
    </row>
    <row r="8" spans="1:14" s="27" customFormat="1" ht="16.5" customHeight="1">
      <c r="A8" s="21" t="s">
        <v>13</v>
      </c>
      <c r="B8" s="22"/>
      <c r="C8" s="23">
        <f t="shared" ref="C8:H8" si="0">SUM(C10+C11+C12+C15+C16+C20)</f>
        <v>13964044167.630009</v>
      </c>
      <c r="D8" s="24">
        <f t="shared" si="0"/>
        <v>-77664876.809999749</v>
      </c>
      <c r="E8" s="24">
        <f t="shared" si="0"/>
        <v>13886379290.820011</v>
      </c>
      <c r="F8" s="24">
        <f t="shared" si="0"/>
        <v>5924288912.3500013</v>
      </c>
      <c r="G8" s="24">
        <f t="shared" si="0"/>
        <v>5881255741.5300007</v>
      </c>
      <c r="H8" s="24">
        <f t="shared" si="0"/>
        <v>7962090378.4700098</v>
      </c>
      <c r="I8" s="25"/>
      <c r="J8" s="26"/>
      <c r="K8" s="25"/>
      <c r="L8" s="25"/>
      <c r="M8" s="25"/>
      <c r="N8" s="25"/>
    </row>
    <row r="9" spans="1:14" ht="8.25" customHeight="1">
      <c r="A9" s="28"/>
      <c r="B9" s="29"/>
      <c r="C9" s="30"/>
      <c r="D9" s="31"/>
      <c r="E9" s="31"/>
      <c r="F9" s="31"/>
      <c r="G9" s="31"/>
      <c r="H9" s="31"/>
    </row>
    <row r="10" spans="1:14" s="27" customFormat="1" ht="12.75">
      <c r="A10" s="34" t="s">
        <v>14</v>
      </c>
      <c r="B10" s="35"/>
      <c r="C10" s="36">
        <v>4513935255.2100077</v>
      </c>
      <c r="D10" s="36">
        <v>-122946540.34999993</v>
      </c>
      <c r="E10" s="36">
        <f>C10+D10</f>
        <v>4390988714.8600073</v>
      </c>
      <c r="F10" s="36">
        <v>1763015335.5900033</v>
      </c>
      <c r="G10" s="36">
        <v>1761916463.5900033</v>
      </c>
      <c r="H10" s="36">
        <f>E10-F10</f>
        <v>2627973379.2700043</v>
      </c>
      <c r="I10" s="25"/>
      <c r="J10" s="26"/>
      <c r="K10" s="25"/>
      <c r="L10" s="25"/>
      <c r="M10" s="25"/>
      <c r="N10" s="25"/>
    </row>
    <row r="11" spans="1:14" s="27" customFormat="1" ht="12.75">
      <c r="A11" s="34" t="s">
        <v>15</v>
      </c>
      <c r="B11" s="35"/>
      <c r="C11" s="36">
        <v>6528850696.2000008</v>
      </c>
      <c r="D11" s="36">
        <v>21048959.720000029</v>
      </c>
      <c r="E11" s="36">
        <f>C11+D11</f>
        <v>6549899655.920001</v>
      </c>
      <c r="F11" s="36">
        <v>2999137679.4099984</v>
      </c>
      <c r="G11" s="36">
        <v>2963970522.9599986</v>
      </c>
      <c r="H11" s="36">
        <f>E11-F11</f>
        <v>3550761976.5100026</v>
      </c>
      <c r="I11" s="25"/>
      <c r="J11" s="26"/>
      <c r="K11" s="25"/>
      <c r="L11" s="25"/>
      <c r="M11" s="25"/>
      <c r="N11" s="25"/>
    </row>
    <row r="12" spans="1:14" s="27" customFormat="1" ht="12.75">
      <c r="A12" s="34" t="s">
        <v>16</v>
      </c>
      <c r="B12" s="35"/>
      <c r="C12" s="36"/>
      <c r="D12" s="36">
        <v>0</v>
      </c>
      <c r="E12" s="36">
        <f t="shared" ref="E12:H12" si="1">SUM(E13:E14)</f>
        <v>0</v>
      </c>
      <c r="F12" s="36">
        <v>0</v>
      </c>
      <c r="G12" s="36">
        <v>0</v>
      </c>
      <c r="H12" s="36">
        <f t="shared" si="1"/>
        <v>0</v>
      </c>
      <c r="I12" s="25"/>
      <c r="J12" s="26"/>
      <c r="K12" s="25"/>
      <c r="L12" s="25"/>
      <c r="M12" s="25"/>
      <c r="N12" s="25"/>
    </row>
    <row r="13" spans="1:14" s="27" customFormat="1" ht="12.75">
      <c r="A13" s="37"/>
      <c r="B13" s="35" t="s">
        <v>17</v>
      </c>
      <c r="C13" s="36"/>
      <c r="D13" s="36">
        <v>0</v>
      </c>
      <c r="E13" s="36">
        <f>C13+D13</f>
        <v>0</v>
      </c>
      <c r="F13" s="36">
        <v>0</v>
      </c>
      <c r="G13" s="36">
        <v>0</v>
      </c>
      <c r="H13" s="36">
        <f>E13-F13</f>
        <v>0</v>
      </c>
      <c r="I13" s="25"/>
      <c r="J13" s="26"/>
      <c r="K13" s="25"/>
      <c r="L13" s="25"/>
      <c r="M13" s="25"/>
      <c r="N13" s="25"/>
    </row>
    <row r="14" spans="1:14" s="27" customFormat="1" ht="12.75">
      <c r="A14" s="37"/>
      <c r="B14" s="38" t="s">
        <v>18</v>
      </c>
      <c r="C14" s="39"/>
      <c r="D14" s="40">
        <v>0</v>
      </c>
      <c r="E14" s="36">
        <f>C14+D14</f>
        <v>0</v>
      </c>
      <c r="F14" s="40">
        <v>0</v>
      </c>
      <c r="G14" s="40">
        <v>0</v>
      </c>
      <c r="H14" s="36">
        <f>E14-F14</f>
        <v>0</v>
      </c>
      <c r="I14" s="25"/>
      <c r="J14" s="26"/>
      <c r="K14" s="25"/>
      <c r="L14" s="25"/>
      <c r="M14" s="25"/>
      <c r="N14" s="25"/>
    </row>
    <row r="15" spans="1:14" s="27" customFormat="1" ht="12.75">
      <c r="A15" s="34" t="s">
        <v>19</v>
      </c>
      <c r="B15" s="41"/>
      <c r="C15" s="39">
        <v>2801584518.2200022</v>
      </c>
      <c r="D15" s="42">
        <v>27953881.840000156</v>
      </c>
      <c r="E15" s="42">
        <f>C15+D15</f>
        <v>2829538400.0600023</v>
      </c>
      <c r="F15" s="42">
        <v>1152297012.1799991</v>
      </c>
      <c r="G15" s="42">
        <v>1149687550.3199992</v>
      </c>
      <c r="H15" s="42">
        <f>E15-F15</f>
        <v>1677241387.8800032</v>
      </c>
      <c r="I15" s="25"/>
      <c r="J15" s="26"/>
      <c r="K15" s="25"/>
      <c r="L15" s="25"/>
      <c r="M15" s="25"/>
      <c r="N15" s="25"/>
    </row>
    <row r="16" spans="1:14" s="27" customFormat="1" ht="12.75" customHeight="1">
      <c r="A16" s="43" t="s">
        <v>20</v>
      </c>
      <c r="B16" s="44"/>
      <c r="C16" s="45"/>
      <c r="D16" s="45">
        <v>0</v>
      </c>
      <c r="E16" s="45">
        <f t="shared" ref="E16:H16" si="2">SUM(E18:E19)</f>
        <v>0</v>
      </c>
      <c r="F16" s="45">
        <v>0</v>
      </c>
      <c r="G16" s="45">
        <v>0</v>
      </c>
      <c r="H16" s="45">
        <f t="shared" si="2"/>
        <v>0</v>
      </c>
      <c r="I16" s="25"/>
      <c r="J16" s="26"/>
      <c r="K16" s="25"/>
      <c r="L16" s="25"/>
      <c r="M16" s="25"/>
      <c r="N16" s="25"/>
    </row>
    <row r="17" spans="1:14" s="27" customFormat="1" ht="12.75" customHeight="1">
      <c r="A17" s="46"/>
      <c r="B17" s="44"/>
      <c r="C17" s="45"/>
      <c r="D17" s="36">
        <v>0</v>
      </c>
      <c r="E17" s="36"/>
      <c r="F17" s="36">
        <v>0</v>
      </c>
      <c r="G17" s="36">
        <v>0</v>
      </c>
      <c r="H17" s="36"/>
      <c r="I17" s="25"/>
      <c r="J17" s="26"/>
      <c r="K17" s="25"/>
      <c r="L17" s="25"/>
      <c r="M17" s="25"/>
      <c r="N17" s="25"/>
    </row>
    <row r="18" spans="1:14" s="27" customFormat="1" ht="12.75">
      <c r="A18" s="47"/>
      <c r="B18" s="48" t="s">
        <v>21</v>
      </c>
      <c r="C18" s="39"/>
      <c r="D18" s="40">
        <v>0</v>
      </c>
      <c r="E18" s="36">
        <f>C18+D18</f>
        <v>0</v>
      </c>
      <c r="F18" s="40">
        <v>0</v>
      </c>
      <c r="G18" s="40">
        <v>0</v>
      </c>
      <c r="H18" s="36">
        <f>E18-F18</f>
        <v>0</v>
      </c>
      <c r="I18" s="25"/>
      <c r="J18" s="26"/>
      <c r="K18" s="25"/>
      <c r="L18" s="25"/>
      <c r="M18" s="25"/>
      <c r="N18" s="25"/>
    </row>
    <row r="19" spans="1:14" s="27" customFormat="1" ht="12.75">
      <c r="A19" s="47"/>
      <c r="B19" s="48" t="s">
        <v>22</v>
      </c>
      <c r="C19" s="39"/>
      <c r="D19" s="40">
        <v>0</v>
      </c>
      <c r="E19" s="36">
        <f>C19+D19</f>
        <v>0</v>
      </c>
      <c r="F19" s="40">
        <v>0</v>
      </c>
      <c r="G19" s="40">
        <v>0</v>
      </c>
      <c r="H19" s="36">
        <f>E19-F19</f>
        <v>0</v>
      </c>
      <c r="I19" s="25"/>
      <c r="J19" s="26"/>
      <c r="K19" s="25"/>
      <c r="L19" s="25"/>
      <c r="M19" s="25"/>
      <c r="N19" s="25"/>
    </row>
    <row r="20" spans="1:14" s="27" customFormat="1" ht="12.75">
      <c r="A20" s="34" t="s">
        <v>23</v>
      </c>
      <c r="B20" s="35"/>
      <c r="C20" s="39">
        <v>119673698</v>
      </c>
      <c r="D20" s="42">
        <v>-3721178.0199999977</v>
      </c>
      <c r="E20" s="36">
        <f>C20+D20</f>
        <v>115952519.98</v>
      </c>
      <c r="F20" s="42">
        <v>9838885.1699999981</v>
      </c>
      <c r="G20" s="42">
        <v>5681204.6599999992</v>
      </c>
      <c r="H20" s="36">
        <f>E20-F20</f>
        <v>106113634.81</v>
      </c>
      <c r="I20" s="25"/>
      <c r="J20" s="26"/>
      <c r="K20" s="25"/>
      <c r="L20" s="25"/>
      <c r="M20" s="25"/>
      <c r="N20" s="25"/>
    </row>
    <row r="21" spans="1:14" s="27" customFormat="1" ht="9" customHeight="1">
      <c r="A21" s="49"/>
      <c r="B21" s="35"/>
      <c r="C21" s="45"/>
      <c r="D21" s="50"/>
      <c r="E21" s="50"/>
      <c r="F21" s="50"/>
      <c r="G21" s="50"/>
      <c r="H21" s="50"/>
      <c r="I21" s="25"/>
      <c r="J21" s="26"/>
      <c r="K21" s="25"/>
      <c r="L21" s="25"/>
      <c r="M21" s="25"/>
      <c r="N21" s="25"/>
    </row>
    <row r="22" spans="1:14" s="27" customFormat="1" ht="18" customHeight="1">
      <c r="A22" s="51" t="s">
        <v>24</v>
      </c>
      <c r="B22" s="52"/>
      <c r="C22" s="53">
        <f t="shared" ref="C22:H22" si="3">SUM(C24+C25+C26+C29+C30+C34)</f>
        <v>17281442601</v>
      </c>
      <c r="D22" s="53">
        <f t="shared" si="3"/>
        <v>11400358.000000456</v>
      </c>
      <c r="E22" s="53">
        <f t="shared" si="3"/>
        <v>17292842959</v>
      </c>
      <c r="F22" s="53">
        <f t="shared" si="3"/>
        <v>8459894948.5200033</v>
      </c>
      <c r="G22" s="53">
        <f t="shared" si="3"/>
        <v>8392984611.2300034</v>
      </c>
      <c r="H22" s="53">
        <f t="shared" si="3"/>
        <v>8832948010.4799957</v>
      </c>
      <c r="I22" s="25"/>
      <c r="J22" s="26"/>
      <c r="K22" s="25"/>
      <c r="L22" s="25"/>
      <c r="M22" s="25"/>
      <c r="N22" s="25"/>
    </row>
    <row r="23" spans="1:14" s="27" customFormat="1" ht="9" customHeight="1">
      <c r="A23" s="51"/>
      <c r="B23" s="52"/>
      <c r="C23" s="53"/>
      <c r="D23" s="24"/>
      <c r="E23" s="24"/>
      <c r="F23" s="24"/>
      <c r="G23" s="24"/>
      <c r="H23" s="24"/>
      <c r="I23" s="25"/>
      <c r="J23" s="26"/>
      <c r="K23" s="25"/>
      <c r="L23" s="25"/>
      <c r="M23" s="25"/>
      <c r="N23" s="25"/>
    </row>
    <row r="24" spans="1:14" s="27" customFormat="1" ht="12.75">
      <c r="A24" s="34" t="s">
        <v>14</v>
      </c>
      <c r="B24" s="35"/>
      <c r="C24" s="39">
        <v>0</v>
      </c>
      <c r="D24" s="40">
        <v>0</v>
      </c>
      <c r="E24" s="36">
        <f>C24+D24</f>
        <v>0</v>
      </c>
      <c r="F24" s="40">
        <v>0</v>
      </c>
      <c r="G24" s="40">
        <v>0</v>
      </c>
      <c r="H24" s="36">
        <f>E24-F24</f>
        <v>0</v>
      </c>
      <c r="I24" s="25"/>
      <c r="J24" s="26"/>
      <c r="K24" s="25"/>
      <c r="L24" s="25"/>
      <c r="M24" s="25"/>
      <c r="N24" s="25"/>
    </row>
    <row r="25" spans="1:14" s="27" customFormat="1" ht="12.75">
      <c r="A25" s="34" t="s">
        <v>15</v>
      </c>
      <c r="B25" s="35"/>
      <c r="C25" s="39">
        <v>17281442601</v>
      </c>
      <c r="D25" s="40">
        <v>11400358.000000456</v>
      </c>
      <c r="E25" s="36">
        <f>C25+D25</f>
        <v>17292842959</v>
      </c>
      <c r="F25" s="40">
        <v>8459894948.5200033</v>
      </c>
      <c r="G25" s="40">
        <v>8392984611.2300034</v>
      </c>
      <c r="H25" s="36">
        <f>E25-F25</f>
        <v>8832948010.4799957</v>
      </c>
      <c r="I25" s="25"/>
      <c r="J25" s="26"/>
      <c r="K25" s="25"/>
      <c r="L25" s="25"/>
      <c r="M25" s="25"/>
      <c r="N25" s="25"/>
    </row>
    <row r="26" spans="1:14" s="27" customFormat="1" ht="12.75">
      <c r="A26" s="34" t="s">
        <v>25</v>
      </c>
      <c r="B26" s="35"/>
      <c r="C26" s="45"/>
      <c r="D26" s="45">
        <v>0</v>
      </c>
      <c r="E26" s="45">
        <f t="shared" ref="E26:H26" si="4">SUM(E27:E28)</f>
        <v>0</v>
      </c>
      <c r="F26" s="45">
        <v>0</v>
      </c>
      <c r="G26" s="45">
        <v>0</v>
      </c>
      <c r="H26" s="45">
        <f t="shared" si="4"/>
        <v>0</v>
      </c>
      <c r="I26" s="25"/>
      <c r="J26" s="26"/>
      <c r="K26" s="25"/>
      <c r="L26" s="25"/>
      <c r="M26" s="25"/>
      <c r="N26" s="25"/>
    </row>
    <row r="27" spans="1:14" s="27" customFormat="1" ht="12.75">
      <c r="A27" s="37"/>
      <c r="B27" s="35" t="s">
        <v>17</v>
      </c>
      <c r="C27" s="39"/>
      <c r="D27" s="40">
        <v>0</v>
      </c>
      <c r="E27" s="36">
        <f>C27+D27</f>
        <v>0</v>
      </c>
      <c r="F27" s="40">
        <v>0</v>
      </c>
      <c r="G27" s="40">
        <v>0</v>
      </c>
      <c r="H27" s="36">
        <f>E27-F27</f>
        <v>0</v>
      </c>
      <c r="I27" s="25"/>
      <c r="J27" s="26"/>
      <c r="K27" s="25"/>
      <c r="L27" s="25"/>
      <c r="M27" s="25"/>
      <c r="N27" s="25"/>
    </row>
    <row r="28" spans="1:14" s="27" customFormat="1" ht="12.75">
      <c r="A28" s="37"/>
      <c r="B28" s="35" t="s">
        <v>18</v>
      </c>
      <c r="C28" s="39"/>
      <c r="D28" s="40">
        <v>0</v>
      </c>
      <c r="E28" s="36">
        <f>C28+D28</f>
        <v>0</v>
      </c>
      <c r="F28" s="40">
        <v>0</v>
      </c>
      <c r="G28" s="40">
        <v>0</v>
      </c>
      <c r="H28" s="36">
        <f>E28-F28</f>
        <v>0</v>
      </c>
      <c r="I28" s="25"/>
      <c r="J28" s="26"/>
      <c r="K28" s="25"/>
      <c r="L28" s="25"/>
      <c r="M28" s="25"/>
      <c r="N28" s="25"/>
    </row>
    <row r="29" spans="1:14" s="27" customFormat="1" ht="12.75">
      <c r="A29" s="34" t="s">
        <v>19</v>
      </c>
      <c r="B29" s="41"/>
      <c r="C29" s="39">
        <v>0</v>
      </c>
      <c r="D29" s="40">
        <v>0</v>
      </c>
      <c r="E29" s="36">
        <f>C29+D29</f>
        <v>0</v>
      </c>
      <c r="F29" s="40">
        <v>0</v>
      </c>
      <c r="G29" s="40">
        <v>0</v>
      </c>
      <c r="H29" s="36">
        <f>E29-F29</f>
        <v>0</v>
      </c>
      <c r="I29" s="25"/>
      <c r="J29" s="26"/>
      <c r="K29" s="25"/>
      <c r="L29" s="25"/>
      <c r="M29" s="25"/>
      <c r="N29" s="25"/>
    </row>
    <row r="30" spans="1:14" s="27" customFormat="1" ht="12.75">
      <c r="A30" s="43" t="s">
        <v>20</v>
      </c>
      <c r="B30" s="44"/>
      <c r="C30" s="45"/>
      <c r="D30" s="45">
        <v>0</v>
      </c>
      <c r="E30" s="36">
        <f>C30+D30</f>
        <v>0</v>
      </c>
      <c r="F30" s="45">
        <v>0</v>
      </c>
      <c r="G30" s="45">
        <v>0</v>
      </c>
      <c r="H30" s="45">
        <f>SUM(H32:H33)</f>
        <v>0</v>
      </c>
      <c r="I30" s="25"/>
      <c r="J30" s="26"/>
      <c r="K30" s="25"/>
      <c r="L30" s="25"/>
      <c r="M30" s="25"/>
      <c r="N30" s="25"/>
    </row>
    <row r="31" spans="1:14" s="27" customFormat="1" ht="12.75">
      <c r="A31" s="46"/>
      <c r="B31" s="44"/>
      <c r="C31" s="45"/>
      <c r="D31" s="36">
        <v>0</v>
      </c>
      <c r="E31" s="36"/>
      <c r="F31" s="36">
        <v>0</v>
      </c>
      <c r="G31" s="36">
        <v>0</v>
      </c>
      <c r="H31" s="36"/>
      <c r="I31" s="25"/>
      <c r="J31" s="26"/>
      <c r="K31" s="25"/>
      <c r="L31" s="25"/>
      <c r="M31" s="25"/>
      <c r="N31" s="25"/>
    </row>
    <row r="32" spans="1:14" s="27" customFormat="1" ht="12.75">
      <c r="A32" s="47"/>
      <c r="B32" s="48" t="s">
        <v>21</v>
      </c>
      <c r="C32" s="39"/>
      <c r="D32" s="40">
        <v>0</v>
      </c>
      <c r="E32" s="36">
        <f>C32+D32</f>
        <v>0</v>
      </c>
      <c r="F32" s="40">
        <v>0</v>
      </c>
      <c r="G32" s="40">
        <v>0</v>
      </c>
      <c r="H32" s="36">
        <f>E32-F32</f>
        <v>0</v>
      </c>
      <c r="I32" s="25"/>
      <c r="J32" s="26"/>
      <c r="K32" s="25"/>
      <c r="L32" s="25"/>
      <c r="M32" s="25"/>
      <c r="N32" s="25"/>
    </row>
    <row r="33" spans="1:14" s="27" customFormat="1" ht="12.75">
      <c r="A33" s="47"/>
      <c r="B33" s="48" t="s">
        <v>22</v>
      </c>
      <c r="C33" s="39"/>
      <c r="D33" s="40">
        <v>0</v>
      </c>
      <c r="E33" s="36">
        <f>C33+D33</f>
        <v>0</v>
      </c>
      <c r="F33" s="40">
        <v>0</v>
      </c>
      <c r="G33" s="40">
        <v>0</v>
      </c>
      <c r="H33" s="36">
        <f>E33-F33</f>
        <v>0</v>
      </c>
      <c r="I33" s="25"/>
      <c r="J33" s="26"/>
      <c r="K33" s="25"/>
      <c r="L33" s="25"/>
      <c r="M33" s="25"/>
      <c r="N33" s="25"/>
    </row>
    <row r="34" spans="1:14" s="27" customFormat="1" ht="12.75">
      <c r="A34" s="34" t="s">
        <v>23</v>
      </c>
      <c r="B34" s="35"/>
      <c r="C34" s="39"/>
      <c r="D34" s="40">
        <v>0</v>
      </c>
      <c r="E34" s="40">
        <f>C34+D34</f>
        <v>0</v>
      </c>
      <c r="F34" s="40">
        <v>0</v>
      </c>
      <c r="G34" s="40">
        <v>0</v>
      </c>
      <c r="H34" s="40">
        <f>E34-F34</f>
        <v>0</v>
      </c>
      <c r="I34" s="25"/>
      <c r="J34" s="26"/>
      <c r="K34" s="25"/>
      <c r="L34" s="25"/>
      <c r="M34" s="25"/>
      <c r="N34" s="25"/>
    </row>
    <row r="35" spans="1:14" s="27" customFormat="1" ht="7.5" customHeight="1">
      <c r="A35" s="49"/>
      <c r="B35" s="35"/>
      <c r="C35" s="45"/>
      <c r="D35" s="36"/>
      <c r="E35" s="36"/>
      <c r="F35" s="36">
        <v>0</v>
      </c>
      <c r="G35" s="36">
        <v>0</v>
      </c>
      <c r="H35" s="36"/>
      <c r="I35" s="25"/>
      <c r="J35" s="26"/>
      <c r="K35" s="25"/>
      <c r="L35" s="25"/>
      <c r="M35" s="25"/>
      <c r="N35" s="25"/>
    </row>
    <row r="36" spans="1:14" s="27" customFormat="1" ht="15.75" customHeight="1">
      <c r="A36" s="51" t="s">
        <v>26</v>
      </c>
      <c r="B36" s="52"/>
      <c r="C36" s="53">
        <f t="shared" ref="C36:G36" si="5">C8+C22</f>
        <v>31245486768.630009</v>
      </c>
      <c r="D36" s="24">
        <f t="shared" si="5"/>
        <v>-66264518.809999295</v>
      </c>
      <c r="E36" s="24">
        <f t="shared" si="5"/>
        <v>31179222249.820011</v>
      </c>
      <c r="F36" s="24">
        <f t="shared" si="5"/>
        <v>14384183860.870005</v>
      </c>
      <c r="G36" s="24">
        <f t="shared" si="5"/>
        <v>14274240352.760004</v>
      </c>
      <c r="H36" s="24">
        <f>H8+H22</f>
        <v>16795038388.950005</v>
      </c>
      <c r="I36" s="25"/>
      <c r="J36" s="26"/>
      <c r="K36" s="25"/>
      <c r="L36" s="25"/>
      <c r="M36" s="25"/>
      <c r="N36" s="25"/>
    </row>
    <row r="37" spans="1:14" ht="7.5" customHeight="1">
      <c r="A37" s="54"/>
      <c r="B37" s="55"/>
      <c r="C37" s="56"/>
      <c r="D37" s="57"/>
      <c r="E37" s="57"/>
      <c r="F37" s="57"/>
      <c r="G37" s="57"/>
      <c r="H37" s="57"/>
    </row>
    <row r="38" spans="1:14" ht="30.75" customHeight="1">
      <c r="A38" s="58" t="s">
        <v>27</v>
      </c>
      <c r="B38" s="58"/>
      <c r="C38" s="58"/>
      <c r="D38" s="58"/>
      <c r="E38" s="58"/>
      <c r="F38" s="58"/>
      <c r="G38" s="58"/>
      <c r="H38" s="58"/>
    </row>
    <row r="39" spans="1:14">
      <c r="A39" s="59" t="s">
        <v>28</v>
      </c>
    </row>
    <row r="40" spans="1:14" s="61" customFormat="1" ht="14.25">
      <c r="A40" s="60"/>
      <c r="I40" s="62"/>
      <c r="J40" s="63"/>
      <c r="K40" s="62"/>
      <c r="L40" s="62"/>
      <c r="M40" s="62"/>
      <c r="N40" s="62"/>
    </row>
    <row r="41" spans="1:14" s="61" customFormat="1" ht="14.25">
      <c r="A41" s="60"/>
      <c r="I41" s="62"/>
      <c r="J41" s="63"/>
      <c r="K41" s="62"/>
      <c r="L41" s="62"/>
      <c r="M41" s="62"/>
      <c r="N41" s="62"/>
    </row>
    <row r="42" spans="1:14" s="61" customFormat="1" ht="14.25">
      <c r="A42" s="60"/>
      <c r="I42" s="62"/>
      <c r="J42" s="63"/>
      <c r="K42" s="62"/>
      <c r="L42" s="62"/>
      <c r="M42" s="62"/>
      <c r="N42" s="62"/>
    </row>
    <row r="43" spans="1:14" s="61" customFormat="1" ht="14.25">
      <c r="A43" s="60"/>
      <c r="I43" s="62"/>
      <c r="J43" s="63"/>
      <c r="K43" s="62"/>
      <c r="L43" s="62"/>
      <c r="M43" s="62"/>
      <c r="N43" s="62"/>
    </row>
    <row r="44" spans="1:14" s="61" customFormat="1" ht="14.25">
      <c r="A44" s="60"/>
      <c r="I44" s="62"/>
      <c r="J44" s="63"/>
      <c r="K44" s="62"/>
      <c r="L44" s="62"/>
      <c r="M44" s="62"/>
      <c r="N44" s="62"/>
    </row>
  </sheetData>
  <mergeCells count="14">
    <mergeCell ref="G6:G7"/>
    <mergeCell ref="A16:B17"/>
    <mergeCell ref="A30:B31"/>
    <mergeCell ref="A38:H38"/>
    <mergeCell ref="A1:H1"/>
    <mergeCell ref="A2:H2"/>
    <mergeCell ref="A3:H3"/>
    <mergeCell ref="A4:H4"/>
    <mergeCell ref="A5:B7"/>
    <mergeCell ref="C5:G5"/>
    <mergeCell ref="H5:H7"/>
    <mergeCell ref="C6:C7"/>
    <mergeCell ref="E6:E7"/>
    <mergeCell ref="F6:F7"/>
  </mergeCells>
  <dataValidations count="2">
    <dataValidation type="whole" allowBlank="1" showInputMessage="1" showErrorMessage="1" error="Solo importes sin decimales, por favor." sqref="E30 C27:H29 H9:H15 C8:G15 C17:H25 C31:H36" xr:uid="{C2154F8B-AF9E-42AC-9027-6F8D460EC750}">
      <formula1>-999999999999</formula1>
      <formula2>999999999999</formula2>
    </dataValidation>
    <dataValidation allowBlank="1" showInputMessage="1" showErrorMessage="1" error="Solo importes sin decimales, por favor." sqref="C16:H16 C26:H26 C30:D30 F30:H30 H8" xr:uid="{FCB1164A-9203-4036-BD87-BA517A928879}"/>
  </dataValidations>
  <printOptions horizontalCentered="1"/>
  <pageMargins left="0.39370078740157483" right="0.39370078740157483" top="0.83" bottom="0.55118110236220474" header="0.3" footer="0.23622047244094491"/>
  <pageSetup scale="75" firstPageNumber="162" orientation="landscape" useFirstPageNumber="1" r:id="rId1"/>
  <headerFooter>
    <oddHeader>&amp;C&amp;"Encode Sans Expanded Medium,Expanded Medium"&amp;10PODER EJECUTIVO 
DEL ESTADO DE TAMAULIPAS&amp;"-,Normal"&amp;11
&amp;G</oddHeader>
    <oddFooter>&amp;C&amp;G
&amp;"Encode Sans Expanded Medium,Expanded Medium"&amp;10Anexos</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LDF Analitico Egresos CSPC  </vt:lpstr>
      <vt:lpstr>'LDF Analitico Egresos CSPC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2025-07-22T19:53:47Z</dcterms:created>
  <dcterms:modified xsi:type="dcterms:W3CDTF">2025-07-22T19:54:03Z</dcterms:modified>
</cp:coreProperties>
</file>