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ORMACION PRESUPUESTAL\"/>
    </mc:Choice>
  </mc:AlternateContent>
  <xr:revisionPtr revIDLastSave="0" documentId="8_{76E18EAD-EF6A-4AFA-BD1A-3E7E9FB250F7}" xr6:coauthVersionLast="47" xr6:coauthVersionMax="47" xr10:uidLastSave="{00000000-0000-0000-0000-000000000000}"/>
  <bookViews>
    <workbookView xWindow="-120" yWindow="-120" windowWidth="29040" windowHeight="15720" xr2:uid="{12B9940C-72E0-46CF-9743-8E2A56C741CE}"/>
  </bookViews>
  <sheets>
    <sheet name="Endeudamiento 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'Endeudamiento '!$A$1:$E$35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  <c r="E20" i="1"/>
  <c r="E19" i="1"/>
  <c r="D17" i="1"/>
  <c r="D22" i="1" s="1"/>
  <c r="D28" i="1" s="1"/>
  <c r="C17" i="1"/>
  <c r="C22" i="1" s="1"/>
  <c r="C28" i="1" s="1"/>
  <c r="E16" i="1"/>
  <c r="E15" i="1"/>
  <c r="E14" i="1"/>
  <c r="E13" i="1"/>
  <c r="E12" i="1"/>
  <c r="E11" i="1"/>
  <c r="E10" i="1"/>
  <c r="E9" i="1"/>
  <c r="E17" i="1" s="1"/>
  <c r="E22" i="1" s="1"/>
  <c r="E28" i="1" s="1"/>
  <c r="G18" i="1" l="1"/>
</calcChain>
</file>

<file path=xl/sharedStrings.xml><?xml version="1.0" encoding="utf-8"?>
<sst xmlns="http://schemas.openxmlformats.org/spreadsheetml/2006/main" count="30" uniqueCount="30">
  <si>
    <t>Endeudamiento Neto</t>
  </si>
  <si>
    <t>Del 1 de Enero al 30 de Junio de 2025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</si>
  <si>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</si>
  <si>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</si>
  <si>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</si>
  <si>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</si>
  <si>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</si>
  <si>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</si>
  <si>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</si>
  <si>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</si>
  <si>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</si>
  <si>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Créditos a  Largo Plazo</t>
  </si>
  <si>
    <t>Crédito 113.99 MDP Banobras</t>
  </si>
  <si>
    <t>Crédito 1´500 MDP Banorte</t>
  </si>
  <si>
    <t>Crédito 1´200 MDP Banorte</t>
  </si>
  <si>
    <t>Crédito 2506 MDP Banamex</t>
  </si>
  <si>
    <t>Crédito 3000 MDP Bancomer</t>
  </si>
  <si>
    <t>Crédito 4500 MDP Banorte</t>
  </si>
  <si>
    <t>Crédito 2000 MDP Banorte</t>
  </si>
  <si>
    <t>Crédito 746 MDP Banorte</t>
  </si>
  <si>
    <t>Total de Créditos a Largo Plazo</t>
  </si>
  <si>
    <t>Titulos y Valores a Corto Plazo</t>
  </si>
  <si>
    <t>Pagaré 500 MDP HSBC.15</t>
  </si>
  <si>
    <t>Pagaré 500 MDP HSBC.18</t>
  </si>
  <si>
    <t>Total de Títulos y Valores a Corto Plazo</t>
  </si>
  <si>
    <t>Total Créditos Bancarios</t>
  </si>
  <si>
    <t>OTROS INSTRUMENTOS DE DEUDA</t>
  </si>
  <si>
    <t>Total Otros Instrumentos de Deuda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</si>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</sst>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Encode Sans Expanded SemiBold"/>
    </font>
    <font>
      <sz val="10"/>
      <name val="Encode Sans Expanded SemiBold"/>
    </font>
    <font>
      <b/>
      <sz val="7"/>
      <name val="Encode Sans Expanded SemiBold"/>
    </font>
    <font>
      <sz val="11"/>
      <color theme="1"/>
      <name val="Encode Sans"/>
    </font>
    <font>
      <sz val="11"/>
      <color theme="1"/>
      <name val="DIN Pro Bold"/>
      <family val="2"/>
    </font>
    <font>
      <b/>
      <sz val="9"/>
      <color theme="0"/>
      <name val="Encode Sans"/>
    </font>
    <font>
      <sz val="11"/>
      <color theme="0"/>
      <name val="DINPro-Regular"/>
      <family val="3"/>
    </font>
    <font>
      <b/>
      <sz val="11"/>
      <color theme="0"/>
      <name val="DINPro-Regular"/>
      <family val="3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DINPro-Regular"/>
      <family val="3"/>
    </font>
    <font>
      <sz val="11"/>
      <color theme="1"/>
      <name val="DINPro-Regular"/>
      <family val="3"/>
    </font>
    <font>
      <sz val="9"/>
      <name val="Arial"/>
      <family val="2"/>
    </font>
    <font>
      <sz val="9"/>
      <name val="Times New Roman"/>
      <family val="1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EBEB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4" fillId="0" borderId="0"/>
  </cellStyleXfs>
  <cellXfs count="74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0" borderId="0" xfId="0" applyFont="1"/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/>
    </xf>
    <xf numFmtId="164" fontId="7" fillId="3" borderId="4" xfId="1" applyNumberFormat="1" applyFont="1" applyFill="1" applyBorder="1" applyAlignment="1" applyProtection="1">
      <alignment horizontal="center" vertical="center"/>
    </xf>
    <xf numFmtId="0" fontId="8" fillId="0" borderId="0" xfId="0" applyFont="1"/>
    <xf numFmtId="164" fontId="7" fillId="3" borderId="5" xfId="1" applyNumberFormat="1" applyFont="1" applyFill="1" applyBorder="1" applyAlignment="1" applyProtection="1">
      <alignment horizontal="center" vertic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9" fillId="0" borderId="0" xfId="0" applyFont="1"/>
    <xf numFmtId="164" fontId="10" fillId="2" borderId="3" xfId="1" applyNumberFormat="1" applyFont="1" applyFill="1" applyBorder="1" applyAlignment="1" applyProtection="1">
      <alignment horizontal="left" vertical="center"/>
    </xf>
    <xf numFmtId="164" fontId="10" fillId="2" borderId="7" xfId="1" applyNumberFormat="1" applyFont="1" applyFill="1" applyBorder="1" applyAlignment="1" applyProtection="1">
      <alignment horizontal="left" vertical="center"/>
    </xf>
    <xf numFmtId="164" fontId="11" fillId="2" borderId="7" xfId="1" applyNumberFormat="1" applyFont="1" applyFill="1" applyBorder="1" applyAlignment="1" applyProtection="1">
      <alignment horizontal="center" vertical="center"/>
    </xf>
    <xf numFmtId="164" fontId="11" fillId="2" borderId="8" xfId="1" applyNumberFormat="1" applyFont="1" applyFill="1" applyBorder="1" applyAlignment="1" applyProtection="1">
      <alignment horizontal="center" vertical="center"/>
    </xf>
    <xf numFmtId="0" fontId="12" fillId="2" borderId="0" xfId="0" applyFont="1" applyFill="1"/>
    <xf numFmtId="0" fontId="13" fillId="0" borderId="3" xfId="0" applyFont="1" applyBorder="1" applyAlignment="1" applyProtection="1">
      <alignment horizontal="left"/>
      <protection locked="0"/>
    </xf>
    <xf numFmtId="0" fontId="14" fillId="0" borderId="8" xfId="0" applyFont="1" applyBorder="1" applyProtection="1">
      <protection locked="0"/>
    </xf>
    <xf numFmtId="3" fontId="14" fillId="0" borderId="3" xfId="0" applyNumberFormat="1" applyFont="1" applyBorder="1" applyProtection="1">
      <protection locked="0"/>
    </xf>
    <xf numFmtId="3" fontId="14" fillId="0" borderId="3" xfId="0" applyNumberFormat="1" applyFont="1" applyBorder="1" applyAlignment="1" applyProtection="1">
      <alignment horizontal="right"/>
      <protection locked="0"/>
    </xf>
    <xf numFmtId="3" fontId="14" fillId="0" borderId="4" xfId="0" applyNumberFormat="1" applyFont="1" applyBorder="1" applyAlignment="1">
      <alignment horizontal="right"/>
    </xf>
    <xf numFmtId="0" fontId="14" fillId="0" borderId="0" xfId="0" applyFont="1"/>
    <xf numFmtId="0" fontId="14" fillId="0" borderId="3" xfId="0" applyFont="1" applyBorder="1" applyProtection="1">
      <protection locked="0"/>
    </xf>
    <xf numFmtId="3" fontId="14" fillId="2" borderId="3" xfId="0" applyNumberFormat="1" applyFont="1" applyFill="1" applyBorder="1" applyAlignment="1" applyProtection="1">
      <alignment horizontal="right"/>
      <protection locked="0"/>
    </xf>
    <xf numFmtId="4" fontId="14" fillId="0" borderId="0" xfId="0" applyNumberFormat="1" applyFont="1"/>
    <xf numFmtId="3" fontId="0" fillId="0" borderId="0" xfId="0" applyNumberFormat="1"/>
    <xf numFmtId="0" fontId="15" fillId="0" borderId="3" xfId="0" applyFont="1" applyBorder="1" applyAlignment="1" applyProtection="1">
      <alignment horizontal="right"/>
      <protection locked="0"/>
    </xf>
    <xf numFmtId="0" fontId="15" fillId="0" borderId="8" xfId="0" applyFont="1" applyBorder="1" applyAlignment="1" applyProtection="1">
      <alignment horizontal="right"/>
      <protection locked="0"/>
    </xf>
    <xf numFmtId="3" fontId="16" fillId="0" borderId="3" xfId="0" applyNumberFormat="1" applyFont="1" applyBorder="1" applyAlignment="1" applyProtection="1">
      <alignment horizontal="right"/>
      <protection locked="0"/>
    </xf>
    <xf numFmtId="3" fontId="16" fillId="0" borderId="4" xfId="0" applyNumberFormat="1" applyFont="1" applyBorder="1" applyAlignment="1" applyProtection="1">
      <alignment horizontal="right"/>
      <protection locked="0"/>
    </xf>
    <xf numFmtId="0" fontId="16" fillId="0" borderId="0" xfId="0" applyFont="1"/>
    <xf numFmtId="3" fontId="16" fillId="0" borderId="0" xfId="0" applyNumberFormat="1" applyFont="1"/>
    <xf numFmtId="3" fontId="15" fillId="0" borderId="0" xfId="0" applyNumberFormat="1" applyFont="1" applyAlignment="1" applyProtection="1">
      <alignment horizontal="right"/>
      <protection locked="0"/>
    </xf>
    <xf numFmtId="4" fontId="16" fillId="0" borderId="0" xfId="0" applyNumberFormat="1" applyFont="1"/>
    <xf numFmtId="3" fontId="12" fillId="2" borderId="0" xfId="0" applyNumberFormat="1" applyFont="1" applyFill="1"/>
    <xf numFmtId="4" fontId="12" fillId="2" borderId="0" xfId="0" applyNumberFormat="1" applyFont="1" applyFill="1"/>
    <xf numFmtId="3" fontId="15" fillId="0" borderId="3" xfId="0" applyNumberFormat="1" applyFont="1" applyBorder="1" applyAlignment="1" applyProtection="1">
      <alignment horizontal="right"/>
      <protection locked="0"/>
    </xf>
    <xf numFmtId="0" fontId="16" fillId="0" borderId="4" xfId="0" applyFont="1" applyBorder="1" applyAlignment="1">
      <alignment horizontal="right"/>
    </xf>
    <xf numFmtId="3" fontId="16" fillId="0" borderId="3" xfId="0" applyNumberFormat="1" applyFont="1" applyBorder="1" applyProtection="1">
      <protection locked="0"/>
    </xf>
    <xf numFmtId="3" fontId="16" fillId="0" borderId="4" xfId="0" applyNumberFormat="1" applyFont="1" applyBorder="1" applyProtection="1">
      <protection locked="0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" fillId="0" borderId="0" xfId="0" applyFont="1"/>
    <xf numFmtId="164" fontId="11" fillId="3" borderId="3" xfId="1" applyNumberFormat="1" applyFont="1" applyFill="1" applyBorder="1" applyAlignment="1" applyProtection="1">
      <alignment horizontal="center" vertical="center"/>
    </xf>
    <xf numFmtId="164" fontId="11" fillId="3" borderId="7" xfId="1" applyNumberFormat="1" applyFont="1" applyFill="1" applyBorder="1" applyAlignment="1" applyProtection="1">
      <alignment horizontal="center" vertical="center"/>
    </xf>
    <xf numFmtId="164" fontId="11" fillId="3" borderId="8" xfId="1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17" fillId="0" borderId="4" xfId="0" applyFont="1" applyBorder="1" applyAlignment="1" applyProtection="1">
      <alignment horizontal="left"/>
      <protection locked="0"/>
    </xf>
    <xf numFmtId="3" fontId="17" fillId="0" borderId="4" xfId="0" applyNumberFormat="1" applyFont="1" applyBorder="1" applyAlignment="1" applyProtection="1">
      <alignment horizontal="right"/>
      <protection locked="0"/>
    </xf>
    <xf numFmtId="3" fontId="17" fillId="0" borderId="3" xfId="0" applyNumberFormat="1" applyFont="1" applyBorder="1" applyAlignment="1" applyProtection="1">
      <alignment horizontal="right"/>
      <protection locked="0"/>
    </xf>
    <xf numFmtId="3" fontId="17" fillId="0" borderId="4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3" fontId="17" fillId="0" borderId="0" xfId="0" applyNumberFormat="1" applyFont="1" applyAlignment="1">
      <alignment horizontal="right"/>
    </xf>
    <xf numFmtId="3" fontId="17" fillId="0" borderId="7" xfId="0" applyNumberFormat="1" applyFont="1" applyBorder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3" fontId="19" fillId="4" borderId="4" xfId="0" applyNumberFormat="1" applyFont="1" applyFill="1" applyBorder="1" applyAlignment="1">
      <alignment horizontal="right" vertical="center"/>
    </xf>
    <xf numFmtId="3" fontId="19" fillId="4" borderId="3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horizontal="center" vertical="top"/>
    </xf>
    <xf numFmtId="4" fontId="25" fillId="0" borderId="0" xfId="2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 2 3" xfId="2" xr:uid="{21E8B6FA-1F09-49FD-B2F7-E49B48F17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85725</xdr:rowOff>
    </xdr:from>
    <xdr:to>
      <xdr:col>1</xdr:col>
      <xdr:colOff>348613</xdr:colOff>
      <xdr:row>2</xdr:row>
      <xdr:rowOff>110400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E2C69-1304-48A3-8804-6E19D6D6AC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95275" y="85725"/>
          <a:ext cx="1958338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1733550</xdr:colOff>
      <xdr:row>0</xdr:row>
      <xdr:rowOff>85725</xdr:rowOff>
    </xdr:from>
    <xdr:to>
      <xdr:col>4</xdr:col>
      <xdr:colOff>601146</xdr:colOff>
      <xdr:row>2</xdr:row>
      <xdr:rowOff>210780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A31C3AE-2393-4EED-AA8B-03A819FD75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8172450" y="85725"/>
          <a:ext cx="696396" cy="820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5/DEUDA%20Y%20CUENTA%20PUBLICA/ESTADOS%20FINANCIEROS%20A%20PUBLICAR/SEGUNDO%20TRIMESTRE/Estados%20Financieros%202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 "/>
      <sheetName val="Clas admva poder"/>
      <sheetName val="Clasificacion admva entidad"/>
      <sheetName val="Clasificacion Objeto del Gasto"/>
      <sheetName val="Clasificacion economica  "/>
      <sheetName val="Clasificacion Funcional "/>
      <sheetName val=" Flujo por Fondos 2025"/>
      <sheetName val="Endeudamiento "/>
      <sheetName val="intereses de la deuda  ok"/>
      <sheetName val="POSTURA FISCAL  2025"/>
      <sheetName val="Portada de programatica"/>
      <sheetName val="Gtos Categoria Programatica"/>
      <sheetName val="Programas y Proy de Inversion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upuestario 2025"/>
      <sheetName val="Analítico de Ingresos Detal jun"/>
      <sheetName val="Edo Analit Ingr Calendariza ok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02A6D-F90D-4C3F-8CD5-6BF3875E5AA9}">
  <sheetPr>
    <tabColor rgb="FF92D050"/>
  </sheetPr>
  <dimension ref="A1:L35"/>
  <sheetViews>
    <sheetView showGridLines="0" tabSelected="1" workbookViewId="0">
      <selection activeCell="A32" sqref="A32"/>
    </sheetView>
  </sheetViews>
  <sheetFormatPr baseColWidth="10" defaultRowHeight="15"/>
  <cols>
    <col min="1" max="1" width="28.5703125" customWidth="1"/>
    <col min="2" max="2" width="36.28515625" customWidth="1"/>
    <col min="3" max="3" width="31.7109375" customWidth="1"/>
    <col min="4" max="4" width="27.42578125" customWidth="1"/>
    <col min="5" max="5" width="28.85546875" customWidth="1"/>
    <col min="6" max="6" width="3.140625" customWidth="1"/>
    <col min="7" max="7" width="16.5703125" customWidth="1"/>
    <col min="10" max="10" width="11.140625" bestFit="1" customWidth="1"/>
    <col min="11" max="11" width="14.7109375" bestFit="1" customWidth="1"/>
    <col min="12" max="12" width="13.5703125" bestFit="1" customWidth="1"/>
  </cols>
  <sheetData>
    <row r="1" spans="1:12" s="2" customFormat="1" ht="31.5" customHeight="1">
      <c r="A1" s="1" t="s">
        <v>0</v>
      </c>
      <c r="B1" s="1"/>
      <c r="C1" s="1"/>
      <c r="D1" s="1"/>
      <c r="E1" s="1"/>
    </row>
    <row r="2" spans="1:12" s="2" customFormat="1" ht="23.25" customHeight="1">
      <c r="A2" s="1" t="s">
        <v>1</v>
      </c>
      <c r="B2" s="1"/>
      <c r="C2" s="1"/>
      <c r="D2" s="1"/>
      <c r="E2" s="1"/>
    </row>
    <row r="3" spans="1:12" s="2" customFormat="1" ht="17.25" customHeight="1">
      <c r="A3" s="3" t="s">
        <v>2</v>
      </c>
      <c r="B3" s="3"/>
      <c r="C3" s="3"/>
      <c r="D3" s="3"/>
      <c r="E3" s="3"/>
    </row>
    <row r="4" spans="1:12" s="5" customFormat="1" ht="6" customHeight="1">
      <c r="A4" s="4"/>
      <c r="B4" s="4"/>
      <c r="C4" s="4"/>
      <c r="D4" s="4"/>
      <c r="E4" s="4"/>
    </row>
    <row r="5" spans="1:12" s="10" customFormat="1" ht="20.25" customHeight="1">
      <c r="A5" s="6" t="s">
        <v>3</v>
      </c>
      <c r="B5" s="7"/>
      <c r="C5" s="8" t="s">
        <v>4</v>
      </c>
      <c r="D5" s="8" t="s">
        <v>5</v>
      </c>
      <c r="E5" s="9" t="s">
        <v>6</v>
      </c>
    </row>
    <row r="6" spans="1:12" s="10" customFormat="1" ht="17.25" customHeight="1">
      <c r="A6" s="11"/>
      <c r="B6" s="12"/>
      <c r="C6" s="8" t="s">
        <v>7</v>
      </c>
      <c r="D6" s="8" t="s">
        <v>8</v>
      </c>
      <c r="E6" s="9" t="s">
        <v>9</v>
      </c>
    </row>
    <row r="7" spans="1:12" s="16" customFormat="1" ht="17.25" customHeight="1">
      <c r="A7" s="13" t="s">
        <v>10</v>
      </c>
      <c r="B7" s="14"/>
      <c r="C7" s="14"/>
      <c r="D7" s="14"/>
      <c r="E7" s="15"/>
    </row>
    <row r="8" spans="1:12" s="21" customFormat="1">
      <c r="A8" s="17" t="s">
        <v>11</v>
      </c>
      <c r="B8" s="18"/>
      <c r="C8" s="18"/>
      <c r="D8" s="19"/>
      <c r="E8" s="20"/>
    </row>
    <row r="9" spans="1:12" s="27" customFormat="1" ht="17.25" customHeight="1">
      <c r="A9" s="22" t="s">
        <v>12</v>
      </c>
      <c r="B9" s="23"/>
      <c r="C9" s="24">
        <v>0</v>
      </c>
      <c r="D9" s="25">
        <v>2425438</v>
      </c>
      <c r="E9" s="26">
        <f>C9-D9</f>
        <v>-2425438</v>
      </c>
    </row>
    <row r="10" spans="1:12" s="27" customFormat="1" ht="17.25" customHeight="1">
      <c r="A10" s="28" t="s">
        <v>13</v>
      </c>
      <c r="B10" s="23"/>
      <c r="C10" s="29">
        <v>0</v>
      </c>
      <c r="D10" s="25">
        <v>10988650</v>
      </c>
      <c r="E10" s="26">
        <f>C10-D10</f>
        <v>-10988650</v>
      </c>
      <c r="H10"/>
      <c r="I10"/>
      <c r="J10"/>
      <c r="K10"/>
      <c r="L10" s="30"/>
    </row>
    <row r="11" spans="1:12" s="27" customFormat="1" ht="17.25" customHeight="1">
      <c r="A11" s="28" t="s">
        <v>14</v>
      </c>
      <c r="B11" s="23"/>
      <c r="C11" s="29">
        <v>0</v>
      </c>
      <c r="D11" s="25">
        <v>6246409</v>
      </c>
      <c r="E11" s="26">
        <f t="shared" ref="E11:E16" si="0">C11-D11</f>
        <v>-6246409</v>
      </c>
      <c r="H11"/>
      <c r="I11" s="31"/>
      <c r="J11"/>
      <c r="K11"/>
      <c r="L11" s="30"/>
    </row>
    <row r="12" spans="1:12" s="27" customFormat="1" ht="17.25" customHeight="1">
      <c r="A12" s="28" t="s">
        <v>15</v>
      </c>
      <c r="B12" s="23"/>
      <c r="C12" s="29">
        <v>0</v>
      </c>
      <c r="D12" s="25">
        <v>11308075</v>
      </c>
      <c r="E12" s="26">
        <f t="shared" si="0"/>
        <v>-11308075</v>
      </c>
      <c r="H12"/>
      <c r="I12" s="31"/>
      <c r="J12"/>
      <c r="K12"/>
      <c r="L12" s="30"/>
    </row>
    <row r="13" spans="1:12" s="27" customFormat="1" ht="17.25" customHeight="1">
      <c r="A13" s="28" t="s">
        <v>16</v>
      </c>
      <c r="B13" s="23"/>
      <c r="C13" s="29">
        <v>0</v>
      </c>
      <c r="D13" s="25">
        <v>6150292</v>
      </c>
      <c r="E13" s="26">
        <f t="shared" si="0"/>
        <v>-6150292</v>
      </c>
      <c r="H13"/>
      <c r="I13" s="31"/>
      <c r="J13"/>
      <c r="K13"/>
      <c r="L13" s="30"/>
    </row>
    <row r="14" spans="1:12" s="27" customFormat="1" ht="17.25" customHeight="1">
      <c r="A14" s="28" t="s">
        <v>17</v>
      </c>
      <c r="B14" s="23"/>
      <c r="C14" s="29">
        <v>0</v>
      </c>
      <c r="D14" s="25">
        <v>9104364</v>
      </c>
      <c r="E14" s="26">
        <f t="shared" si="0"/>
        <v>-9104364</v>
      </c>
      <c r="H14"/>
      <c r="I14" s="31"/>
      <c r="J14"/>
      <c r="K14"/>
      <c r="L14" s="30"/>
    </row>
    <row r="15" spans="1:12" s="27" customFormat="1" ht="17.25" customHeight="1">
      <c r="A15" s="28" t="s">
        <v>18</v>
      </c>
      <c r="B15" s="23"/>
      <c r="C15" s="29">
        <v>0</v>
      </c>
      <c r="D15" s="25">
        <v>4000419</v>
      </c>
      <c r="E15" s="26">
        <f t="shared" si="0"/>
        <v>-4000419</v>
      </c>
      <c r="H15"/>
      <c r="I15" s="31"/>
      <c r="J15"/>
      <c r="K15"/>
      <c r="L15" s="30"/>
    </row>
    <row r="16" spans="1:12" s="27" customFormat="1" ht="17.25" customHeight="1">
      <c r="A16" s="28" t="s">
        <v>19</v>
      </c>
      <c r="B16" s="23"/>
      <c r="C16" s="29">
        <v>0</v>
      </c>
      <c r="D16" s="25">
        <v>1446588</v>
      </c>
      <c r="E16" s="26">
        <f t="shared" si="0"/>
        <v>-1446588</v>
      </c>
      <c r="H16"/>
      <c r="I16" s="31"/>
      <c r="J16"/>
      <c r="K16"/>
      <c r="L16" s="30"/>
    </row>
    <row r="17" spans="1:12" s="36" customFormat="1" ht="17.25" customHeight="1">
      <c r="A17" s="32" t="s">
        <v>20</v>
      </c>
      <c r="B17" s="33"/>
      <c r="C17" s="34">
        <f>SUM(C9:C16)</f>
        <v>0</v>
      </c>
      <c r="D17" s="34">
        <f>SUM(D9:D16)</f>
        <v>51670235</v>
      </c>
      <c r="E17" s="35">
        <f>SUM(E9:E16)</f>
        <v>-51670235</v>
      </c>
      <c r="G17" s="37"/>
      <c r="H17" s="38"/>
      <c r="I17"/>
      <c r="J17"/>
      <c r="K17"/>
      <c r="L17" s="39"/>
    </row>
    <row r="18" spans="1:12" s="21" customFormat="1">
      <c r="A18" s="17" t="s">
        <v>21</v>
      </c>
      <c r="B18" s="18"/>
      <c r="C18" s="18"/>
      <c r="D18" s="19"/>
      <c r="E18" s="20"/>
      <c r="G18" s="40">
        <f>SUM(C17-D17)</f>
        <v>-51670235</v>
      </c>
      <c r="H18"/>
      <c r="I18"/>
      <c r="J18"/>
      <c r="K18"/>
      <c r="L18" s="41"/>
    </row>
    <row r="19" spans="1:12" s="27" customFormat="1" ht="17.25" customHeight="1">
      <c r="A19" s="28" t="s">
        <v>22</v>
      </c>
      <c r="B19" s="23"/>
      <c r="C19" s="25">
        <v>0</v>
      </c>
      <c r="D19" s="25">
        <v>166666667</v>
      </c>
      <c r="E19" s="26">
        <f t="shared" ref="E19:E20" si="1">C19-D19</f>
        <v>-166666667</v>
      </c>
      <c r="H19"/>
      <c r="I19"/>
      <c r="J19"/>
      <c r="K19"/>
      <c r="L19" s="30"/>
    </row>
    <row r="20" spans="1:12" s="27" customFormat="1" ht="17.25" customHeight="1">
      <c r="A20" s="28" t="s">
        <v>23</v>
      </c>
      <c r="B20" s="23"/>
      <c r="C20" s="25">
        <v>0</v>
      </c>
      <c r="D20" s="25">
        <v>166666666</v>
      </c>
      <c r="E20" s="26">
        <f t="shared" si="1"/>
        <v>-166666666</v>
      </c>
      <c r="H20"/>
      <c r="I20"/>
      <c r="J20"/>
      <c r="K20"/>
      <c r="L20" s="30"/>
    </row>
    <row r="21" spans="1:12" s="36" customFormat="1" ht="17.25" customHeight="1">
      <c r="A21" s="32" t="s">
        <v>24</v>
      </c>
      <c r="B21" s="33"/>
      <c r="C21" s="42">
        <f>SUM(C19:C20)</f>
        <v>0</v>
      </c>
      <c r="D21" s="34">
        <f>SUM(D19:D20)</f>
        <v>333333333</v>
      </c>
      <c r="E21" s="34">
        <f>SUM(E19:E20)</f>
        <v>-333333333</v>
      </c>
      <c r="G21" s="37"/>
      <c r="H21"/>
      <c r="I21"/>
      <c r="J21"/>
      <c r="K21"/>
      <c r="L21" s="39"/>
    </row>
    <row r="22" spans="1:12" s="27" customFormat="1" ht="18" customHeight="1">
      <c r="A22" s="43" t="s">
        <v>25</v>
      </c>
      <c r="B22" s="43"/>
      <c r="C22" s="44">
        <f>SUM(C17+C21)</f>
        <v>0</v>
      </c>
      <c r="D22" s="45">
        <f>D17+D21</f>
        <v>385003568</v>
      </c>
      <c r="E22" s="45">
        <f>SUM(E17+E21)</f>
        <v>-385003568</v>
      </c>
      <c r="H22"/>
      <c r="I22"/>
      <c r="J22"/>
      <c r="K22"/>
    </row>
    <row r="23" spans="1:12" s="50" customFormat="1" ht="5.25" customHeight="1">
      <c r="A23" s="46"/>
      <c r="B23" s="46"/>
      <c r="C23" s="47"/>
      <c r="D23" s="48"/>
      <c r="E23" s="49"/>
      <c r="H23"/>
      <c r="I23"/>
      <c r="J23"/>
      <c r="K23"/>
    </row>
    <row r="24" spans="1:12" s="54" customFormat="1">
      <c r="A24" s="51" t="s">
        <v>26</v>
      </c>
      <c r="B24" s="52"/>
      <c r="C24" s="52"/>
      <c r="D24" s="52"/>
      <c r="E24" s="53"/>
    </row>
    <row r="25" spans="1:12" s="50" customFormat="1" ht="7.5" customHeight="1">
      <c r="A25" s="55"/>
      <c r="B25" s="55"/>
      <c r="C25" s="56"/>
      <c r="D25" s="57"/>
      <c r="E25" s="58"/>
    </row>
    <row r="26" spans="1:12" s="50" customFormat="1">
      <c r="A26" s="59" t="s">
        <v>27</v>
      </c>
      <c r="B26" s="59"/>
      <c r="C26" s="60">
        <v>0</v>
      </c>
      <c r="D26" s="61">
        <v>0</v>
      </c>
      <c r="E26" s="60">
        <v>0</v>
      </c>
    </row>
    <row r="27" spans="1:12" s="50" customFormat="1" ht="6.75" customHeight="1">
      <c r="A27" s="62"/>
      <c r="B27" s="62"/>
      <c r="C27" s="63"/>
      <c r="D27" s="64"/>
      <c r="E27" s="64"/>
    </row>
    <row r="28" spans="1:12" s="27" customFormat="1" ht="18.75" customHeight="1">
      <c r="A28" s="65" t="s">
        <v>28</v>
      </c>
      <c r="B28" s="65"/>
      <c r="C28" s="66">
        <f>SUM(C22+C26)</f>
        <v>0</v>
      </c>
      <c r="D28" s="67">
        <f>SUM(D22+D26)</f>
        <v>385003568</v>
      </c>
      <c r="E28" s="66">
        <f>SUM(E22+E26)</f>
        <v>-385003568</v>
      </c>
    </row>
    <row r="29" spans="1:12" s="50" customFormat="1" ht="6" customHeight="1"/>
    <row r="30" spans="1:12" s="69" customFormat="1" ht="15.75" customHeight="1">
      <c r="A30" s="68" t="s">
        <v>29</v>
      </c>
    </row>
    <row r="31" spans="1:12" s="69" customFormat="1" ht="9" customHeight="1">
      <c r="A31" s="68"/>
    </row>
    <row r="32" spans="1:12" s="71" customFormat="1">
      <c r="A32" s="70"/>
    </row>
    <row r="33" spans="1:5">
      <c r="A33" s="72"/>
      <c r="B33" s="72"/>
      <c r="C33" s="72"/>
      <c r="D33" s="72"/>
      <c r="E33" s="72"/>
    </row>
    <row r="34" spans="1:5">
      <c r="A34" s="73"/>
      <c r="B34" s="73"/>
      <c r="C34" s="73"/>
      <c r="D34" s="73"/>
      <c r="E34" s="73"/>
    </row>
    <row r="35" spans="1:5">
      <c r="D35" s="73"/>
      <c r="E35" s="73"/>
    </row>
  </sheetData>
  <mergeCells count="21">
    <mergeCell ref="A34:C34"/>
    <mergeCell ref="D34:E34"/>
    <mergeCell ref="D35:E35"/>
    <mergeCell ref="A25:B25"/>
    <mergeCell ref="A26:B26"/>
    <mergeCell ref="A27:B27"/>
    <mergeCell ref="A28:B28"/>
    <mergeCell ref="A33:C33"/>
    <mergeCell ref="D33:E33"/>
    <mergeCell ref="A17:B17"/>
    <mergeCell ref="A18:C18"/>
    <mergeCell ref="A21:B21"/>
    <mergeCell ref="A22:B22"/>
    <mergeCell ref="A23:B23"/>
    <mergeCell ref="A24:E24"/>
    <mergeCell ref="A1:E1"/>
    <mergeCell ref="A2:E2"/>
    <mergeCell ref="A3:E3"/>
    <mergeCell ref="A5:B6"/>
    <mergeCell ref="A7:E7"/>
    <mergeCell ref="A8:C8"/>
  </mergeCells>
  <printOptions horizontalCentered="1"/>
  <pageMargins left="0.51181102362204722" right="0.51181102362204722" top="0.70866141732283472" bottom="0.49" header="0.23622047244094491" footer="0.2"/>
  <pageSetup scale="68" orientation="landscape" r:id="rId1"/>
  <headerFooter>
    <oddHeader>&amp;C&amp;"Encode Sans Medium,Negrita"&amp;10PODER EJECUTIVO
DEL ESTADO DE TAMAULIPAS&amp;"-,Normal"&amp;11
&amp;G</oddHeader>
    <oddFooter>&amp;C&amp;G
&amp;"Encode Sans Medium,Negrita"&amp;10Presupuestal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 </vt:lpstr>
      <vt:lpstr>'Endeudamiento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2025-07-21T17:40:08Z</dcterms:created>
  <dcterms:modified xsi:type="dcterms:W3CDTF">2025-07-21T17:40:34Z</dcterms:modified>
</cp:coreProperties>
</file>