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"/>
    </mc:Choice>
  </mc:AlternateContent>
  <xr:revisionPtr revIDLastSave="0" documentId="8_{10E6CA06-ED58-4525-B75C-A3571AC48311}" xr6:coauthVersionLast="47" xr6:coauthVersionMax="47" xr10:uidLastSave="{00000000-0000-0000-0000-000000000000}"/>
  <bookViews>
    <workbookView xWindow="-120" yWindow="-120" windowWidth="29040" windowHeight="15720" xr2:uid="{945114A7-B6AF-4D06-B037-59F4EDB81C23}"/>
  </bookViews>
  <sheets>
    <sheet name="balance preseup jun" sheetId="1" r:id="rId1"/>
  </sheets>
  <externalReferences>
    <externalReference r:id="rId2"/>
  </externalReference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'balance preseup jun'!$A$1:$E$91</definedName>
    <definedName name="AS">#REF!</definedName>
    <definedName name="ASASA">#REF!</definedName>
    <definedName name="_xlnm.Database">#REF!</definedName>
    <definedName name="clas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'balance preseup jun'!$1:$4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" l="1"/>
  <c r="D73" i="1"/>
  <c r="E72" i="1"/>
  <c r="D72" i="1"/>
  <c r="C72" i="1"/>
  <c r="E71" i="1"/>
  <c r="D71" i="1"/>
  <c r="C71" i="1"/>
  <c r="C67" i="1" s="1"/>
  <c r="E69" i="1"/>
  <c r="E67" i="1" s="1"/>
  <c r="D69" i="1"/>
  <c r="D67" i="1" s="1"/>
  <c r="C69" i="1"/>
  <c r="E66" i="1"/>
  <c r="E74" i="1" s="1"/>
  <c r="E75" i="1" s="1"/>
  <c r="D66" i="1"/>
  <c r="D74" i="1" s="1"/>
  <c r="D75" i="1" s="1"/>
  <c r="C66" i="1"/>
  <c r="E58" i="1"/>
  <c r="D58" i="1"/>
  <c r="E57" i="1"/>
  <c r="D57" i="1"/>
  <c r="C57" i="1"/>
  <c r="E56" i="1"/>
  <c r="D56" i="1"/>
  <c r="C56" i="1"/>
  <c r="E55" i="1"/>
  <c r="E54" i="1" s="1"/>
  <c r="D55" i="1"/>
  <c r="D54" i="1" s="1"/>
  <c r="C55" i="1"/>
  <c r="C54" i="1" s="1"/>
  <c r="E52" i="1"/>
  <c r="D52" i="1"/>
  <c r="C52" i="1"/>
  <c r="C59" i="1" s="1"/>
  <c r="C60" i="1" s="1"/>
  <c r="E47" i="1"/>
  <c r="D47" i="1"/>
  <c r="E43" i="1"/>
  <c r="D43" i="1"/>
  <c r="C43" i="1"/>
  <c r="E41" i="1"/>
  <c r="E39" i="1"/>
  <c r="D39" i="1"/>
  <c r="C39" i="1"/>
  <c r="C47" i="1" s="1"/>
  <c r="E30" i="1"/>
  <c r="D30" i="1"/>
  <c r="C30" i="1"/>
  <c r="E17" i="1"/>
  <c r="D17" i="1"/>
  <c r="E13" i="1"/>
  <c r="D13" i="1"/>
  <c r="C13" i="1"/>
  <c r="E11" i="1"/>
  <c r="E8" i="1"/>
  <c r="E21" i="1" s="1"/>
  <c r="E22" i="1" s="1"/>
  <c r="E24" i="1" s="1"/>
  <c r="E34" i="1" s="1"/>
  <c r="D8" i="1"/>
  <c r="D21" i="1" s="1"/>
  <c r="D22" i="1" s="1"/>
  <c r="D24" i="1" s="1"/>
  <c r="D34" i="1" s="1"/>
  <c r="C8" i="1"/>
  <c r="C21" i="1" s="1"/>
  <c r="C22" i="1" s="1"/>
  <c r="C24" i="1" s="1"/>
  <c r="C34" i="1" s="1"/>
  <c r="C74" i="1" l="1"/>
  <c r="C75" i="1" s="1"/>
  <c r="E59" i="1"/>
  <c r="E60" i="1" s="1"/>
  <c r="D59" i="1"/>
  <c r="D60" i="1" s="1"/>
</calcChain>
</file>

<file path=xl/sharedStrings.xml><?xml version="1.0" encoding="utf-8"?>
<sst xmlns="http://schemas.openxmlformats.org/spreadsheetml/2006/main" count="67" uniqueCount="44">
  <si>
    <t>Balance Presupuestario - LDF</t>
  </si>
  <si>
    <t>Del 1 de Enero al 30 de Junio de 2025</t>
  </si>
  <si>
    <t xml:space="preserve">(Cifras en Pesos) </t>
  </si>
  <si>
    <t>Concepto</t>
  </si>
  <si>
    <t>Estimado/ Aprobado</t>
  </si>
  <si>
    <t>Devengado</t>
  </si>
  <si>
    <t>Recaudado/ Pagado</t>
  </si>
  <si>
    <t>Ingresos Totales</t>
  </si>
  <si>
    <t>Ingresos de Libre Disposición</t>
  </si>
  <si>
    <t>Transferencias Federales Etiquetadas</t>
  </si>
  <si>
    <t>Financiamiento Neto</t>
  </si>
  <si>
    <t>Egresos Presupuestarios</t>
  </si>
  <si>
    <t>Gasto No Etiquetado (sin incluir Amortización de la Deuda Pública)</t>
  </si>
  <si>
    <t>Gasto Etiquetado (sin incluir Amortización de la Deuda Pública)</t>
  </si>
  <si>
    <t>Remanentes del Ejercicio Anterior</t>
  </si>
  <si>
    <t>Remanentes de Ingresos de Libre Disposición aplicados en el periodo</t>
  </si>
  <si>
    <t>Remanentes de Transferencias Federales Etiquetadas aplicados en el periodo</t>
  </si>
  <si>
    <t>Balance Presupuestario</t>
  </si>
  <si>
    <t>Balance Presupuestario sin Financiamiento Neto</t>
  </si>
  <si>
    <t>Balance Presupuestario sin Financiamiento Neto y sin Remanentes del Ejercicio</t>
  </si>
  <si>
    <t>Anterior</t>
  </si>
  <si>
    <t>Aprobado</t>
  </si>
  <si>
    <t>Pagado</t>
  </si>
  <si>
    <t>Intereses, Comisiones y Gastos de la Deuda</t>
  </si>
  <si>
    <t xml:space="preserve"> Intereses, Comisiones y Gastos de la Deuda con Gasto No Etiquetado</t>
  </si>
  <si>
    <t xml:space="preserve"> 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</si>
  <si>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</si>
  <si>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</si>
  <si>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</si>
  <si>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</t>
  </si>
  <si>
    <t>Etiquetadas</t>
  </si>
  <si>
    <t>Amortización de la Deuda</t>
  </si>
  <si>
    <t>Amortización de la Deuda Pública con Gasto No Etiquetado</t>
  </si>
  <si>
    <t>Amortización de la Deuda Pública con Gasto Etiquetado</t>
  </si>
  <si>
    <t xml:space="preserve"> Financiamiento Neto</t>
  </si>
  <si>
    <t xml:space="preserve"> Ingresos de Libre Disposición</t>
  </si>
  <si>
    <t>Financiamiento Neto con Fuente de Pago de Ingresos de Libre Disposición</t>
  </si>
  <si>
    <t> Financiamiento con Fuente de Pago de Ingresos de Libre Disposición</t>
  </si>
  <si>
    <t>Balance Presupuestario de Recursos Disponibles</t>
  </si>
  <si>
    <t>Balance Presupuestario de Recursos Disponibles sin Financiamiento Neto</t>
  </si>
  <si>
    <t>Financiamiento Neto con Fuente de Pago de Transferencias Federales Etiquetadas</t>
  </si>
  <si>
    <t xml:space="preserve">Balance Presupuestario de Recursos Etiquetados </t>
  </si>
  <si>
    <t xml:space="preserve">Balance Presupuestario de Recursos Etiquetados sin Financiamiento Neto 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</si>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</sst>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0"/>
      <color rgb="FF000000"/>
      <name val="Encode Sans Expanded SemiBold"/>
    </font>
    <font>
      <sz val="11"/>
      <color theme="1"/>
      <name val="Encode Sans Expanded SemiBold"/>
    </font>
    <font>
      <b/>
      <sz val="8"/>
      <color rgb="FF000000"/>
      <name val="Encode Sans Expanded SemiBold"/>
    </font>
    <font>
      <b/>
      <sz val="7"/>
      <color rgb="FF000000"/>
      <name val="Encode Sans Expanded SemiBold"/>
    </font>
    <font>
      <sz val="10"/>
      <color rgb="FF000000"/>
      <name val="Encode Sans Expanded SemiBold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F2F2F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0" borderId="0" xfId="0" applyFont="1"/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3" fontId="9" fillId="3" borderId="9" xfId="0" applyNumberFormat="1" applyFont="1" applyFill="1" applyBorder="1" applyAlignment="1">
      <alignment vertical="center"/>
    </xf>
    <xf numFmtId="3" fontId="0" fillId="0" borderId="0" xfId="0" applyNumberFormat="1"/>
    <xf numFmtId="0" fontId="8" fillId="3" borderId="8" xfId="0" applyFont="1" applyFill="1" applyBorder="1" applyAlignment="1">
      <alignment horizontal="left" vertical="center" indent="3"/>
    </xf>
    <xf numFmtId="3" fontId="8" fillId="3" borderId="9" xfId="0" applyNumberFormat="1" applyFont="1" applyFill="1" applyBorder="1" applyAlignment="1" applyProtection="1">
      <alignment vertical="center"/>
      <protection locked="0"/>
    </xf>
    <xf numFmtId="3" fontId="8" fillId="3" borderId="0" xfId="0" applyNumberFormat="1" applyFont="1" applyFill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vertical="center"/>
      <protection locked="0"/>
    </xf>
    <xf numFmtId="0" fontId="8" fillId="3" borderId="8" xfId="0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indent="5"/>
    </xf>
    <xf numFmtId="4" fontId="8" fillId="3" borderId="10" xfId="0" applyNumberFormat="1" applyFont="1" applyFill="1" applyBorder="1" applyAlignment="1">
      <alignment vertical="center"/>
    </xf>
    <xf numFmtId="3" fontId="10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3" fontId="9" fillId="3" borderId="9" xfId="0" applyNumberFormat="1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>
      <alignment horizontal="justify" vertical="center" wrapText="1"/>
    </xf>
    <xf numFmtId="0" fontId="8" fillId="3" borderId="8" xfId="0" applyFont="1" applyFill="1" applyBorder="1" applyAlignment="1">
      <alignment horizontal="left" vertical="center" indent="1"/>
    </xf>
    <xf numFmtId="3" fontId="8" fillId="5" borderId="9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justify" vertical="center" wrapText="1"/>
    </xf>
    <xf numFmtId="0" fontId="10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2" name="7 CuadroTexto">
          <a:extLst>
            <a:ext uri="{FF2B5EF4-FFF2-40B4-BE49-F238E27FC236}">
              <a16:creationId xmlns:a16="http://schemas.microsoft.com/office/drawing/2014/main" id="{AE0F70AD-803B-4B9E-A153-DB197A237583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1</xdr:col>
      <xdr:colOff>3175</xdr:colOff>
      <xdr:row>0</xdr:row>
      <xdr:rowOff>123825</xdr:rowOff>
    </xdr:from>
    <xdr:to>
      <xdr:col>1</xdr:col>
      <xdr:colOff>2047875</xdr:colOff>
      <xdr:row>3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BE65BD-9FD0-45E6-A9AB-BC79F93491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365125" y="123825"/>
          <a:ext cx="2044700" cy="859155"/>
        </a:xfrm>
        <a:prstGeom prst="rect">
          <a:avLst/>
        </a:prstGeom>
      </xdr:spPr>
    </xdr:pic>
    <xdr:clientData/>
  </xdr:two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397A9F84-B148-48A0-A6AC-0311B8B71EE5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90F33484-74DC-495C-B377-FEB507B91DC7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C38C1FE2-72F5-4472-B042-B19F6F4544AF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F8F53B15-34EC-4193-9984-87B4917A2264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B38287D9-7D3A-4AF3-9AEB-CB64AD0CD047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9" name="7 CuadroTexto">
          <a:extLst>
            <a:ext uri="{FF2B5EF4-FFF2-40B4-BE49-F238E27FC236}">
              <a16:creationId xmlns:a16="http://schemas.microsoft.com/office/drawing/2014/main" id="{6C2D243E-B903-413C-B03D-6DABDC08DCB7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1B631170-BD83-49EA-8C89-145EFF3AF019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85087D92-E27D-4D17-9890-6E2C926282BF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2" name="7 CuadroTexto">
          <a:extLst>
            <a:ext uri="{FF2B5EF4-FFF2-40B4-BE49-F238E27FC236}">
              <a16:creationId xmlns:a16="http://schemas.microsoft.com/office/drawing/2014/main" id="{CDBD9013-0E93-40B4-B650-B80C962DF9E2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B0E3E56B-F1B0-44CC-AA65-6BC0279C9C1A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82</xdr:row>
      <xdr:rowOff>0</xdr:rowOff>
    </xdr:from>
    <xdr:ext cx="3095625" cy="251479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9DB0D590-CC61-4F02-A443-0A0D234111D2}"/>
            </a:ext>
          </a:extLst>
        </xdr:cNvPr>
        <xdr:cNvSpPr txBox="1"/>
      </xdr:nvSpPr>
      <xdr:spPr>
        <a:xfrm>
          <a:off x="409575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88277FBA-7464-4577-8D46-C2B4372A8387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82</xdr:row>
      <xdr:rowOff>0</xdr:rowOff>
    </xdr:from>
    <xdr:ext cx="3095625" cy="251479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F385D03D-4C7D-4FC3-8F0B-AA40ACCF06B3}"/>
            </a:ext>
          </a:extLst>
        </xdr:cNvPr>
        <xdr:cNvSpPr txBox="1"/>
      </xdr:nvSpPr>
      <xdr:spPr>
        <a:xfrm>
          <a:off x="409575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FA09FF1F-8B96-4855-8D4A-C3B6E196B408}"/>
            </a:ext>
          </a:extLst>
        </xdr:cNvPr>
        <xdr:cNvSpPr txBox="1"/>
      </xdr:nvSpPr>
      <xdr:spPr>
        <a:xfrm>
          <a:off x="5804958" y="14554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4D80A9A4-9DB5-4795-A1A6-0B8A6932D4FA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19" name="7 CuadroTexto">
          <a:extLst>
            <a:ext uri="{FF2B5EF4-FFF2-40B4-BE49-F238E27FC236}">
              <a16:creationId xmlns:a16="http://schemas.microsoft.com/office/drawing/2014/main" id="{C793934F-06CE-45B6-B4B0-6F0B4B7A8268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20" name="7 CuadroTexto">
          <a:extLst>
            <a:ext uri="{FF2B5EF4-FFF2-40B4-BE49-F238E27FC236}">
              <a16:creationId xmlns:a16="http://schemas.microsoft.com/office/drawing/2014/main" id="{A9C752CC-416F-4386-B07C-4250E37DD6B4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21" name="7 CuadroTexto">
          <a:extLst>
            <a:ext uri="{FF2B5EF4-FFF2-40B4-BE49-F238E27FC236}">
              <a16:creationId xmlns:a16="http://schemas.microsoft.com/office/drawing/2014/main" id="{1AAE94E0-8D9F-42DB-938D-8521DCE0D7D5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22" name="7 CuadroTexto">
          <a:extLst>
            <a:ext uri="{FF2B5EF4-FFF2-40B4-BE49-F238E27FC236}">
              <a16:creationId xmlns:a16="http://schemas.microsoft.com/office/drawing/2014/main" id="{B5B12CB5-37D3-4065-9165-C7164F5AC01A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23" name="7 CuadroTexto">
          <a:extLst>
            <a:ext uri="{FF2B5EF4-FFF2-40B4-BE49-F238E27FC236}">
              <a16:creationId xmlns:a16="http://schemas.microsoft.com/office/drawing/2014/main" id="{1B791D84-448C-4FD0-9164-86D1AA24D004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24" name="7 CuadroTexto">
          <a:extLst>
            <a:ext uri="{FF2B5EF4-FFF2-40B4-BE49-F238E27FC236}">
              <a16:creationId xmlns:a16="http://schemas.microsoft.com/office/drawing/2014/main" id="{B5CD0CFE-6688-46FA-B863-D97B9B781109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25" name="7 CuadroTexto">
          <a:extLst>
            <a:ext uri="{FF2B5EF4-FFF2-40B4-BE49-F238E27FC236}">
              <a16:creationId xmlns:a16="http://schemas.microsoft.com/office/drawing/2014/main" id="{7664743B-7738-4A89-A4F6-470D3989D6BD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26" name="7 CuadroTexto">
          <a:extLst>
            <a:ext uri="{FF2B5EF4-FFF2-40B4-BE49-F238E27FC236}">
              <a16:creationId xmlns:a16="http://schemas.microsoft.com/office/drawing/2014/main" id="{277885A1-2CF9-4EA3-BC7B-E0EC6B2998A3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27" name="7 CuadroTexto">
          <a:extLst>
            <a:ext uri="{FF2B5EF4-FFF2-40B4-BE49-F238E27FC236}">
              <a16:creationId xmlns:a16="http://schemas.microsoft.com/office/drawing/2014/main" id="{413662BB-BF2B-4C92-9366-C876007D6285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28" name="7 CuadroTexto">
          <a:extLst>
            <a:ext uri="{FF2B5EF4-FFF2-40B4-BE49-F238E27FC236}">
              <a16:creationId xmlns:a16="http://schemas.microsoft.com/office/drawing/2014/main" id="{49A0CE92-EA29-45C9-AB20-0DEE82D45C33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77</xdr:row>
      <xdr:rowOff>0</xdr:rowOff>
    </xdr:from>
    <xdr:ext cx="3095625" cy="251479"/>
    <xdr:sp macro="" textlink="">
      <xdr:nvSpPr>
        <xdr:cNvPr id="29" name="7 CuadroTexto">
          <a:extLst>
            <a:ext uri="{FF2B5EF4-FFF2-40B4-BE49-F238E27FC236}">
              <a16:creationId xmlns:a16="http://schemas.microsoft.com/office/drawing/2014/main" id="{322F3BEC-A26C-484E-AD15-9026713F32F7}"/>
            </a:ext>
          </a:extLst>
        </xdr:cNvPr>
        <xdr:cNvSpPr txBox="1"/>
      </xdr:nvSpPr>
      <xdr:spPr>
        <a:xfrm>
          <a:off x="409575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30" name="7 CuadroTexto">
          <a:extLst>
            <a:ext uri="{FF2B5EF4-FFF2-40B4-BE49-F238E27FC236}">
              <a16:creationId xmlns:a16="http://schemas.microsoft.com/office/drawing/2014/main" id="{3E7A64BC-06E8-401A-921D-006D6E5733C2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77</xdr:row>
      <xdr:rowOff>0</xdr:rowOff>
    </xdr:from>
    <xdr:ext cx="3095625" cy="251479"/>
    <xdr:sp macro="" textlink="">
      <xdr:nvSpPr>
        <xdr:cNvPr id="31" name="7 CuadroTexto">
          <a:extLst>
            <a:ext uri="{FF2B5EF4-FFF2-40B4-BE49-F238E27FC236}">
              <a16:creationId xmlns:a16="http://schemas.microsoft.com/office/drawing/2014/main" id="{F00DE73B-B462-4AFA-8469-819F2F4BB573}"/>
            </a:ext>
          </a:extLst>
        </xdr:cNvPr>
        <xdr:cNvSpPr txBox="1"/>
      </xdr:nvSpPr>
      <xdr:spPr>
        <a:xfrm>
          <a:off x="409575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77</xdr:row>
      <xdr:rowOff>0</xdr:rowOff>
    </xdr:from>
    <xdr:ext cx="3095625" cy="251479"/>
    <xdr:sp macro="" textlink="">
      <xdr:nvSpPr>
        <xdr:cNvPr id="32" name="7 CuadroTexto">
          <a:extLst>
            <a:ext uri="{FF2B5EF4-FFF2-40B4-BE49-F238E27FC236}">
              <a16:creationId xmlns:a16="http://schemas.microsoft.com/office/drawing/2014/main" id="{19E54A27-5151-4803-BD26-4CB062ED59F5}"/>
            </a:ext>
          </a:extLst>
        </xdr:cNvPr>
        <xdr:cNvSpPr txBox="1"/>
      </xdr:nvSpPr>
      <xdr:spPr>
        <a:xfrm>
          <a:off x="5804958" y="136017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3</xdr:col>
      <xdr:colOff>619125</xdr:colOff>
      <xdr:row>77</xdr:row>
      <xdr:rowOff>0</xdr:rowOff>
    </xdr:from>
    <xdr:ext cx="3035010" cy="733425"/>
    <xdr:sp macro="" textlink="">
      <xdr:nvSpPr>
        <xdr:cNvPr id="33" name="7 CuadroTexto">
          <a:extLst>
            <a:ext uri="{FF2B5EF4-FFF2-40B4-BE49-F238E27FC236}">
              <a16:creationId xmlns:a16="http://schemas.microsoft.com/office/drawing/2014/main" id="{950CD960-785A-45A3-9710-F667A24F2625}"/>
            </a:ext>
          </a:extLst>
        </xdr:cNvPr>
        <xdr:cNvSpPr txBox="1"/>
      </xdr:nvSpPr>
      <xdr:spPr>
        <a:xfrm>
          <a:off x="7972425" y="13601700"/>
          <a:ext cx="3035010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161925</xdr:colOff>
      <xdr:row>77</xdr:row>
      <xdr:rowOff>0</xdr:rowOff>
    </xdr:from>
    <xdr:ext cx="2743200" cy="239809"/>
    <xdr:sp macro="" textlink="">
      <xdr:nvSpPr>
        <xdr:cNvPr id="34" name="7 CuadroTexto">
          <a:extLst>
            <a:ext uri="{FF2B5EF4-FFF2-40B4-BE49-F238E27FC236}">
              <a16:creationId xmlns:a16="http://schemas.microsoft.com/office/drawing/2014/main" id="{37C7A3F2-53C8-4391-9D16-DDA7E12946DC}"/>
            </a:ext>
          </a:extLst>
        </xdr:cNvPr>
        <xdr:cNvSpPr txBox="1"/>
      </xdr:nvSpPr>
      <xdr:spPr>
        <a:xfrm>
          <a:off x="161925" y="13601700"/>
          <a:ext cx="274320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2133600</xdr:colOff>
      <xdr:row>0</xdr:row>
      <xdr:rowOff>85725</xdr:rowOff>
    </xdr:from>
    <xdr:to>
      <xdr:col>4</xdr:col>
      <xdr:colOff>639246</xdr:colOff>
      <xdr:row>2</xdr:row>
      <xdr:rowOff>275550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6413FEB8-227B-4F92-A120-9613027FD3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0" t="1974"/>
        <a:stretch/>
      </xdr:blipFill>
      <xdr:spPr>
        <a:xfrm>
          <a:off x="9486900" y="85725"/>
          <a:ext cx="696396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2025/DEUDA%20Y%20CUENTA%20PUBLICA/ESTADOS%20FINANCIEROS%20A%20PUBLICAR/Estados%20Financieros%202do%20Trimestre%202025%2022-07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 ok"/>
      <sheetName val="Edo Cambios situac Financiera25"/>
      <sheetName val="Flujo de Efectivo  ok"/>
      <sheetName val="Estado Analitico Activo 2025"/>
      <sheetName val="Edo Analit Deuda y otros Pa  ok"/>
      <sheetName val="pasivos contingentes  ok"/>
      <sheetName val="Notas al edo fin 9-58"/>
      <sheetName val="Portada de presupuestaria "/>
      <sheetName val="Edo Analitico Ingr junio"/>
      <sheetName val="Clasificacion Admva "/>
      <sheetName val="Clas admva poder"/>
      <sheetName val="Clas admva entidad"/>
      <sheetName val="Clasif Objeto del Gasto"/>
      <sheetName val="Clasif. economica "/>
      <sheetName val="Clasificacion Funcional "/>
      <sheetName val=" Flujo por Fondos jun"/>
      <sheetName val="Endeudamiento "/>
      <sheetName val="intereses de la deuda  ok"/>
      <sheetName val="postura fiscal jun"/>
      <sheetName val="Portada de programatica"/>
      <sheetName val="Gtos Categoria Programatica "/>
      <sheetName val="Programas y Proy de Inversi "/>
      <sheetName val="Reporte de Indicadores 2o trim"/>
      <sheetName val="Indicadore de Result CD"/>
      <sheetName val="Portada de Anexos"/>
      <sheetName val="OBRA PUBLICA 2024"/>
      <sheetName val="LDF- SITUCACION FIN OK"/>
      <sheetName val="LDF Inf Analitico de Deuda "/>
      <sheetName val="LDF Inf Analitic Oblig.  ok"/>
      <sheetName val="balance preseup jun"/>
      <sheetName val="Analítico de Ingresos Detal jun"/>
      <sheetName val="Edo Analit Ingr Calendariza ok"/>
      <sheetName val="LDFAnalitico Egresos COG De "/>
      <sheetName val="LDF Analítico Egresos CA De "/>
      <sheetName val="LDF Analítico Egresos CF De "/>
      <sheetName val="LDF Analitico Egresos CSPC  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3CBF-8044-4F29-BECE-C3C47C7C0279}">
  <dimension ref="A1:H82"/>
  <sheetViews>
    <sheetView showGridLines="0" tabSelected="1" topLeftCell="A58" workbookViewId="0">
      <selection activeCell="D86" sqref="D86"/>
    </sheetView>
  </sheetViews>
  <sheetFormatPr baseColWidth="10" defaultRowHeight="15"/>
  <cols>
    <col min="1" max="1" width="5.42578125" customWidth="1"/>
    <col min="2" max="2" width="72.7109375" customWidth="1"/>
    <col min="3" max="3" width="32.140625" customWidth="1"/>
    <col min="4" max="4" width="32.85546875" customWidth="1"/>
    <col min="5" max="5" width="32" customWidth="1"/>
    <col min="6" max="6" width="15.140625" bestFit="1" customWidth="1"/>
    <col min="7" max="7" width="16.85546875" customWidth="1"/>
    <col min="8" max="8" width="17.140625" bestFit="1" customWidth="1"/>
  </cols>
  <sheetData>
    <row r="1" spans="1:8" s="2" customFormat="1" ht="27" customHeight="1">
      <c r="A1" s="1" t="s">
        <v>0</v>
      </c>
      <c r="B1" s="1"/>
      <c r="C1" s="1"/>
      <c r="D1" s="1"/>
      <c r="E1" s="1"/>
    </row>
    <row r="2" spans="1:8" s="2" customFormat="1" ht="23.25" customHeight="1">
      <c r="A2" s="3" t="s">
        <v>1</v>
      </c>
      <c r="B2" s="3"/>
      <c r="C2" s="3"/>
      <c r="D2" s="3"/>
      <c r="E2" s="3"/>
      <c r="F2" s="4"/>
      <c r="G2" s="4"/>
      <c r="H2" s="4"/>
    </row>
    <row r="3" spans="1:8" s="2" customFormat="1" ht="21.75" customHeight="1">
      <c r="A3" s="5" t="s">
        <v>2</v>
      </c>
      <c r="B3" s="5"/>
      <c r="C3" s="5"/>
      <c r="D3" s="5"/>
      <c r="E3" s="5"/>
    </row>
    <row r="4" spans="1:8" s="2" customFormat="1" ht="6" customHeight="1">
      <c r="A4" s="6"/>
      <c r="B4" s="6"/>
      <c r="C4" s="6"/>
      <c r="D4" s="6"/>
      <c r="E4" s="6"/>
    </row>
    <row r="5" spans="1:8" s="9" customFormat="1">
      <c r="A5" s="7" t="s">
        <v>3</v>
      </c>
      <c r="B5" s="8"/>
      <c r="C5" s="7" t="s">
        <v>4</v>
      </c>
      <c r="D5" s="7" t="s">
        <v>5</v>
      </c>
      <c r="E5" s="7" t="s">
        <v>6</v>
      </c>
    </row>
    <row r="6" spans="1:8" s="9" customFormat="1">
      <c r="A6" s="10"/>
      <c r="B6" s="11"/>
      <c r="C6" s="10"/>
      <c r="D6" s="10"/>
      <c r="E6" s="10"/>
    </row>
    <row r="7" spans="1:8" ht="6" customHeight="1">
      <c r="A7" s="12"/>
      <c r="B7" s="13"/>
      <c r="C7" s="14"/>
      <c r="D7" s="14"/>
      <c r="E7" s="14"/>
    </row>
    <row r="8" spans="1:8" ht="19.5" customHeight="1">
      <c r="A8" s="15"/>
      <c r="B8" s="16" t="s">
        <v>7</v>
      </c>
      <c r="C8" s="17">
        <f>SUM(C9:C11)</f>
        <v>77363520638</v>
      </c>
      <c r="D8" s="17">
        <f>SUM(D9:D11)</f>
        <v>43152734177</v>
      </c>
      <c r="E8" s="17">
        <f>SUM(E9:E11)</f>
        <v>43152734177</v>
      </c>
      <c r="F8" s="18"/>
    </row>
    <row r="9" spans="1:8" ht="17.25" customHeight="1">
      <c r="A9" s="15"/>
      <c r="B9" s="19" t="s">
        <v>8</v>
      </c>
      <c r="C9" s="20">
        <v>45403097771</v>
      </c>
      <c r="D9" s="20">
        <v>26356851329</v>
      </c>
      <c r="E9" s="20">
        <v>26356851329</v>
      </c>
      <c r="F9" s="18"/>
      <c r="G9" s="21"/>
    </row>
    <row r="10" spans="1:8" ht="17.25" customHeight="1">
      <c r="A10" s="15"/>
      <c r="B10" s="19" t="s">
        <v>9</v>
      </c>
      <c r="C10" s="20">
        <v>31960422867</v>
      </c>
      <c r="D10" s="20">
        <v>17180886416</v>
      </c>
      <c r="E10" s="20">
        <v>17180886416</v>
      </c>
      <c r="F10" s="18"/>
      <c r="G10" s="21"/>
    </row>
    <row r="11" spans="1:8" ht="19.5" customHeight="1">
      <c r="A11" s="15"/>
      <c r="B11" s="19" t="s">
        <v>10</v>
      </c>
      <c r="C11" s="22">
        <v>0</v>
      </c>
      <c r="D11" s="20">
        <v>-385003568</v>
      </c>
      <c r="E11" s="20">
        <f>D11</f>
        <v>-385003568</v>
      </c>
    </row>
    <row r="12" spans="1:8" ht="6" customHeight="1">
      <c r="A12" s="15"/>
      <c r="B12" s="23"/>
      <c r="C12" s="24"/>
      <c r="D12" s="24"/>
      <c r="E12" s="24"/>
    </row>
    <row r="13" spans="1:8">
      <c r="A13" s="15"/>
      <c r="B13" s="16" t="s">
        <v>11</v>
      </c>
      <c r="C13" s="17">
        <f>SUM(C14:C15)</f>
        <v>76101598955</v>
      </c>
      <c r="D13" s="17">
        <f>SUM(D14:D15)</f>
        <v>38863930434</v>
      </c>
      <c r="E13" s="17">
        <f>SUM(E14:E15)</f>
        <v>37531459174</v>
      </c>
    </row>
    <row r="14" spans="1:8">
      <c r="A14" s="15"/>
      <c r="B14" s="19" t="s">
        <v>12</v>
      </c>
      <c r="C14" s="20">
        <v>44141176088</v>
      </c>
      <c r="D14" s="20">
        <v>21804063570</v>
      </c>
      <c r="E14" s="20">
        <v>20560095623</v>
      </c>
    </row>
    <row r="15" spans="1:8">
      <c r="A15" s="15"/>
      <c r="B15" s="19" t="s">
        <v>13</v>
      </c>
      <c r="C15" s="20">
        <v>31960422867</v>
      </c>
      <c r="D15" s="20">
        <v>17059866864</v>
      </c>
      <c r="E15" s="20">
        <v>16971363551</v>
      </c>
    </row>
    <row r="16" spans="1:8" ht="6.75" customHeight="1">
      <c r="A16" s="15"/>
      <c r="B16" s="23"/>
      <c r="C16" s="24"/>
      <c r="D16" s="24"/>
      <c r="E16" s="24"/>
    </row>
    <row r="17" spans="1:5">
      <c r="A17" s="15"/>
      <c r="B17" s="16" t="s">
        <v>14</v>
      </c>
      <c r="C17" s="25"/>
      <c r="D17" s="17">
        <f>SUM(D18:D19)</f>
        <v>4293660920.9500008</v>
      </c>
      <c r="E17" s="17">
        <f>SUM(E18:E19)</f>
        <v>4249441589.7300005</v>
      </c>
    </row>
    <row r="18" spans="1:5" ht="20.25" customHeight="1">
      <c r="A18" s="15"/>
      <c r="B18" s="19" t="s">
        <v>15</v>
      </c>
      <c r="C18" s="25"/>
      <c r="D18" s="20">
        <v>2490362894.0200009</v>
      </c>
      <c r="E18" s="20">
        <v>2459447454.48</v>
      </c>
    </row>
    <row r="19" spans="1:5" ht="20.25" customHeight="1">
      <c r="A19" s="15"/>
      <c r="B19" s="19" t="s">
        <v>16</v>
      </c>
      <c r="C19" s="25"/>
      <c r="D19" s="20">
        <v>1803298026.9300001</v>
      </c>
      <c r="E19" s="20">
        <v>1789994135.2500002</v>
      </c>
    </row>
    <row r="20" spans="1:5" ht="6" customHeight="1">
      <c r="A20" s="15"/>
      <c r="B20" s="23"/>
      <c r="C20" s="24"/>
      <c r="D20" s="24"/>
      <c r="E20" s="24"/>
    </row>
    <row r="21" spans="1:5" ht="18.75" customHeight="1">
      <c r="A21" s="26"/>
      <c r="B21" s="16" t="s">
        <v>17</v>
      </c>
      <c r="C21" s="17">
        <f>C8-C13+C17</f>
        <v>1261921683</v>
      </c>
      <c r="D21" s="17">
        <f>D8-D13+D17</f>
        <v>8582464663.9500008</v>
      </c>
      <c r="E21" s="17">
        <f>E8-E13+E17</f>
        <v>9870716592.7299995</v>
      </c>
    </row>
    <row r="22" spans="1:5" ht="18.75" customHeight="1">
      <c r="A22" s="26"/>
      <c r="B22" s="16" t="s">
        <v>18</v>
      </c>
      <c r="C22" s="17">
        <f>C21-C11</f>
        <v>1261921683</v>
      </c>
      <c r="D22" s="17">
        <f>D21-D11</f>
        <v>8967468231.9500008</v>
      </c>
      <c r="E22" s="17">
        <f>E21-E11</f>
        <v>10255720160.73</v>
      </c>
    </row>
    <row r="23" spans="1:5" ht="6" customHeight="1">
      <c r="A23" s="26"/>
      <c r="B23" s="23"/>
      <c r="C23" s="24"/>
      <c r="D23" s="24"/>
      <c r="E23" s="24"/>
    </row>
    <row r="24" spans="1:5" ht="18" customHeight="1">
      <c r="A24" s="26"/>
      <c r="B24" s="16" t="s">
        <v>19</v>
      </c>
      <c r="C24" s="17">
        <f>C22-C17</f>
        <v>1261921683</v>
      </c>
      <c r="D24" s="17">
        <f>D22-D17</f>
        <v>4673807311</v>
      </c>
      <c r="E24" s="17">
        <f>E22-E17</f>
        <v>6006278570.999999</v>
      </c>
    </row>
    <row r="25" spans="1:5" ht="16.5" customHeight="1">
      <c r="A25" s="26"/>
      <c r="B25" s="16" t="s">
        <v>20</v>
      </c>
      <c r="C25" s="17"/>
      <c r="D25" s="17"/>
      <c r="E25" s="17"/>
    </row>
    <row r="26" spans="1:5" ht="7.5" customHeight="1">
      <c r="A26" s="27"/>
      <c r="B26" s="28"/>
      <c r="C26" s="29"/>
      <c r="D26" s="29"/>
      <c r="E26" s="29"/>
    </row>
    <row r="27" spans="1:5" ht="6.75" customHeight="1">
      <c r="A27" s="30"/>
      <c r="B27" s="30"/>
      <c r="C27" s="30"/>
      <c r="D27" s="30"/>
      <c r="E27" s="30"/>
    </row>
    <row r="28" spans="1:5" s="9" customFormat="1" ht="21.75" customHeight="1">
      <c r="A28" s="7" t="s">
        <v>3</v>
      </c>
      <c r="B28" s="8"/>
      <c r="C28" s="7" t="s">
        <v>21</v>
      </c>
      <c r="D28" s="8" t="s">
        <v>5</v>
      </c>
      <c r="E28" s="31" t="s">
        <v>22</v>
      </c>
    </row>
    <row r="29" spans="1:5" ht="9.75" customHeight="1">
      <c r="A29" s="12"/>
      <c r="B29" s="13"/>
      <c r="C29" s="14"/>
      <c r="D29" s="14"/>
      <c r="E29" s="14"/>
    </row>
    <row r="30" spans="1:5">
      <c r="A30" s="26"/>
      <c r="B30" s="16" t="s">
        <v>23</v>
      </c>
      <c r="C30" s="17">
        <f>C31+C32</f>
        <v>1530912906</v>
      </c>
      <c r="D30" s="17">
        <f>D31+D32</f>
        <v>779787469</v>
      </c>
      <c r="E30" s="17">
        <f>E31+E32</f>
        <v>779787469</v>
      </c>
    </row>
    <row r="31" spans="1:5" ht="18.75" customHeight="1">
      <c r="A31" s="26"/>
      <c r="B31" s="32" t="s">
        <v>24</v>
      </c>
      <c r="C31" s="20">
        <v>1530912906</v>
      </c>
      <c r="D31" s="20">
        <v>779787469</v>
      </c>
      <c r="E31" s="20">
        <v>779787469</v>
      </c>
    </row>
    <row r="32" spans="1:5" ht="18.75" customHeight="1">
      <c r="A32" s="26"/>
      <c r="B32" s="32" t="s">
        <v>25</v>
      </c>
      <c r="C32" s="20">
        <v>0</v>
      </c>
      <c r="D32" s="20">
        <v>0</v>
      </c>
      <c r="E32" s="20">
        <v>0</v>
      </c>
    </row>
    <row r="33" spans="1:5" ht="7.5" customHeight="1">
      <c r="A33" s="15"/>
      <c r="B33" s="23"/>
      <c r="C33" s="24"/>
      <c r="D33" s="24"/>
      <c r="E33" s="24"/>
    </row>
    <row r="34" spans="1:5">
      <c r="A34" s="15"/>
      <c r="B34" s="16" t="s">
        <v>26</v>
      </c>
      <c r="C34" s="17">
        <f>C24+C30</f>
        <v>2792834589</v>
      </c>
      <c r="D34" s="17">
        <f>D24+D30</f>
        <v>5453594780</v>
      </c>
      <c r="E34" s="17">
        <f>E24+E30</f>
        <v>6786066039.999999</v>
      </c>
    </row>
    <row r="35" spans="1:5" ht="10.5" customHeight="1">
      <c r="A35" s="27"/>
      <c r="B35" s="28"/>
      <c r="C35" s="33"/>
      <c r="D35" s="33"/>
      <c r="E35" s="33"/>
    </row>
    <row r="36" spans="1:5" s="9" customFormat="1">
      <c r="A36" s="7" t="s">
        <v>3</v>
      </c>
      <c r="B36" s="8"/>
      <c r="C36" s="7" t="s">
        <v>4</v>
      </c>
      <c r="D36" s="7" t="s">
        <v>5</v>
      </c>
      <c r="E36" s="7" t="s">
        <v>6</v>
      </c>
    </row>
    <row r="37" spans="1:5" s="9" customFormat="1" ht="13.5" customHeight="1">
      <c r="A37" s="10"/>
      <c r="B37" s="11"/>
      <c r="C37" s="10"/>
      <c r="D37" s="10"/>
      <c r="E37" s="10"/>
    </row>
    <row r="38" spans="1:5" ht="9" customHeight="1">
      <c r="A38" s="12"/>
      <c r="B38" s="13"/>
      <c r="C38" s="14"/>
      <c r="D38" s="14"/>
      <c r="E38" s="14"/>
    </row>
    <row r="39" spans="1:5">
      <c r="A39" s="15"/>
      <c r="B39" s="16" t="s">
        <v>27</v>
      </c>
      <c r="C39" s="17">
        <f>C40+C41</f>
        <v>0</v>
      </c>
      <c r="D39" s="17">
        <f>D40+D41</f>
        <v>0</v>
      </c>
      <c r="E39" s="17">
        <f>E40+E41</f>
        <v>0</v>
      </c>
    </row>
    <row r="40" spans="1:5">
      <c r="A40" s="26"/>
      <c r="B40" s="32" t="s">
        <v>28</v>
      </c>
      <c r="C40" s="20"/>
      <c r="D40" s="20"/>
      <c r="E40" s="20"/>
    </row>
    <row r="41" spans="1:5">
      <c r="A41" s="26"/>
      <c r="B41" s="32" t="s">
        <v>29</v>
      </c>
      <c r="C41" s="20">
        <v>0</v>
      </c>
      <c r="D41" s="34">
        <v>0</v>
      </c>
      <c r="E41" s="20">
        <f>SUM(C41:D41)</f>
        <v>0</v>
      </c>
    </row>
    <row r="42" spans="1:5">
      <c r="A42" s="26"/>
      <c r="B42" s="32" t="s">
        <v>30</v>
      </c>
      <c r="C42" s="24"/>
      <c r="D42" s="24"/>
      <c r="E42" s="24"/>
    </row>
    <row r="43" spans="1:5">
      <c r="A43" s="26"/>
      <c r="B43" s="16" t="s">
        <v>31</v>
      </c>
      <c r="C43" s="17">
        <f>C44+C45</f>
        <v>1261921683</v>
      </c>
      <c r="D43" s="17">
        <f>D44+D45</f>
        <v>385003568</v>
      </c>
      <c r="E43" s="17">
        <f>E44+E45</f>
        <v>385003568</v>
      </c>
    </row>
    <row r="44" spans="1:5">
      <c r="A44" s="26"/>
      <c r="B44" s="32" t="s">
        <v>32</v>
      </c>
      <c r="C44" s="20">
        <v>1261921683</v>
      </c>
      <c r="D44" s="20">
        <v>385003568</v>
      </c>
      <c r="E44" s="20">
        <v>385003568</v>
      </c>
    </row>
    <row r="45" spans="1:5">
      <c r="A45" s="26"/>
      <c r="B45" s="32" t="s">
        <v>33</v>
      </c>
      <c r="C45" s="20">
        <v>0</v>
      </c>
      <c r="D45" s="20">
        <v>0</v>
      </c>
      <c r="E45" s="20">
        <v>0</v>
      </c>
    </row>
    <row r="46" spans="1:5" ht="8.25" customHeight="1">
      <c r="A46" s="15"/>
      <c r="B46" s="23"/>
      <c r="C46" s="24"/>
      <c r="D46" s="24"/>
      <c r="E46" s="24"/>
    </row>
    <row r="47" spans="1:5">
      <c r="A47" s="26"/>
      <c r="B47" s="16" t="s">
        <v>34</v>
      </c>
      <c r="C47" s="17">
        <f>C39-C43</f>
        <v>-1261921683</v>
      </c>
      <c r="D47" s="17">
        <f>D39-D43</f>
        <v>-385003568</v>
      </c>
      <c r="E47" s="17">
        <f>E39-E43</f>
        <v>-385003568</v>
      </c>
    </row>
    <row r="48" spans="1:5" ht="8.25" customHeight="1">
      <c r="A48" s="35"/>
      <c r="B48" s="36"/>
      <c r="C48" s="37"/>
      <c r="D48" s="37"/>
      <c r="E48" s="37"/>
    </row>
    <row r="49" spans="1:5" s="9" customFormat="1">
      <c r="A49" s="7" t="s">
        <v>3</v>
      </c>
      <c r="B49" s="8"/>
      <c r="C49" s="7" t="s">
        <v>4</v>
      </c>
      <c r="D49" s="7" t="s">
        <v>5</v>
      </c>
      <c r="E49" s="7" t="s">
        <v>6</v>
      </c>
    </row>
    <row r="50" spans="1:5" s="9" customFormat="1">
      <c r="A50" s="10"/>
      <c r="B50" s="11"/>
      <c r="C50" s="10"/>
      <c r="D50" s="10"/>
      <c r="E50" s="10"/>
    </row>
    <row r="51" spans="1:5" ht="5.25" customHeight="1">
      <c r="A51" s="38"/>
      <c r="B51" s="39"/>
      <c r="C51" s="14"/>
      <c r="D51" s="14"/>
      <c r="E51" s="14"/>
    </row>
    <row r="52" spans="1:5">
      <c r="A52" s="26"/>
      <c r="B52" s="16" t="s">
        <v>35</v>
      </c>
      <c r="C52" s="40">
        <f>C9</f>
        <v>45403097771</v>
      </c>
      <c r="D52" s="40">
        <f>D9</f>
        <v>26356851329</v>
      </c>
      <c r="E52" s="40">
        <f>E9</f>
        <v>26356851329</v>
      </c>
    </row>
    <row r="53" spans="1:5" ht="6.75" customHeight="1">
      <c r="A53" s="26"/>
      <c r="B53" s="23"/>
      <c r="C53" s="24"/>
      <c r="D53" s="24"/>
      <c r="E53" s="24"/>
    </row>
    <row r="54" spans="1:5">
      <c r="A54" s="26"/>
      <c r="B54" s="41" t="s">
        <v>36</v>
      </c>
      <c r="C54" s="17">
        <f>C55-C56</f>
        <v>-1261921683</v>
      </c>
      <c r="D54" s="17">
        <f>D55-D56</f>
        <v>-385003568</v>
      </c>
      <c r="E54" s="17">
        <f>E55-E56</f>
        <v>-385003568</v>
      </c>
    </row>
    <row r="55" spans="1:5">
      <c r="A55" s="26"/>
      <c r="B55" s="32" t="s">
        <v>37</v>
      </c>
      <c r="C55" s="20">
        <f>C40</f>
        <v>0</v>
      </c>
      <c r="D55" s="20">
        <f>D40</f>
        <v>0</v>
      </c>
      <c r="E55" s="20">
        <f>E40</f>
        <v>0</v>
      </c>
    </row>
    <row r="56" spans="1:5">
      <c r="A56" s="26"/>
      <c r="B56" s="32" t="s">
        <v>32</v>
      </c>
      <c r="C56" s="20">
        <f>C44</f>
        <v>1261921683</v>
      </c>
      <c r="D56" s="20">
        <f>D44</f>
        <v>385003568</v>
      </c>
      <c r="E56" s="20">
        <f>E44</f>
        <v>385003568</v>
      </c>
    </row>
    <row r="57" spans="1:5">
      <c r="A57" s="15"/>
      <c r="B57" s="42" t="s">
        <v>12</v>
      </c>
      <c r="C57" s="20">
        <f>C14</f>
        <v>44141176088</v>
      </c>
      <c r="D57" s="20">
        <f>D14</f>
        <v>21804063570</v>
      </c>
      <c r="E57" s="20">
        <f>E14</f>
        <v>20560095623</v>
      </c>
    </row>
    <row r="58" spans="1:5">
      <c r="A58" s="15"/>
      <c r="B58" s="42" t="s">
        <v>15</v>
      </c>
      <c r="C58" s="43"/>
      <c r="D58" s="20">
        <f>D18</f>
        <v>2490362894.0200009</v>
      </c>
      <c r="E58" s="20">
        <f>E18</f>
        <v>2459447454.48</v>
      </c>
    </row>
    <row r="59" spans="1:5">
      <c r="A59" s="26"/>
      <c r="B59" s="44" t="s">
        <v>38</v>
      </c>
      <c r="C59" s="17">
        <f>C52+C54-C57+C58</f>
        <v>0</v>
      </c>
      <c r="D59" s="17">
        <f>D52+D54-D57+D58</f>
        <v>6658147085.0200005</v>
      </c>
      <c r="E59" s="17">
        <f>E52+E54-E57+E58</f>
        <v>7871199592.4799995</v>
      </c>
    </row>
    <row r="60" spans="1:5">
      <c r="A60" s="26"/>
      <c r="B60" s="44" t="s">
        <v>39</v>
      </c>
      <c r="C60" s="17">
        <f>C59-C54</f>
        <v>1261921683</v>
      </c>
      <c r="D60" s="17">
        <f>D59-D54</f>
        <v>7043150653.0200005</v>
      </c>
      <c r="E60" s="17">
        <f>E59-E54</f>
        <v>8256203160.4799995</v>
      </c>
    </row>
    <row r="61" spans="1:5" ht="6" customHeight="1">
      <c r="A61" s="35"/>
      <c r="B61" s="45"/>
      <c r="C61" s="37"/>
      <c r="D61" s="37"/>
      <c r="E61" s="37"/>
    </row>
    <row r="62" spans="1:5" ht="9" customHeight="1">
      <c r="A62" s="46"/>
      <c r="B62" s="47"/>
      <c r="C62" s="47"/>
      <c r="D62" s="47"/>
      <c r="E62" s="47"/>
    </row>
    <row r="63" spans="1:5" s="9" customFormat="1">
      <c r="A63" s="7" t="s">
        <v>3</v>
      </c>
      <c r="B63" s="8"/>
      <c r="C63" s="7" t="s">
        <v>4</v>
      </c>
      <c r="D63" s="7" t="s">
        <v>5</v>
      </c>
      <c r="E63" s="7" t="s">
        <v>6</v>
      </c>
    </row>
    <row r="64" spans="1:5" s="9" customFormat="1">
      <c r="A64" s="10"/>
      <c r="B64" s="11"/>
      <c r="C64" s="10"/>
      <c r="D64" s="10"/>
      <c r="E64" s="10"/>
    </row>
    <row r="65" spans="1:5" ht="5.25" customHeight="1">
      <c r="A65" s="38"/>
      <c r="B65" s="39"/>
      <c r="C65" s="14"/>
      <c r="D65" s="14"/>
      <c r="E65" s="14"/>
    </row>
    <row r="66" spans="1:5">
      <c r="A66" s="15"/>
      <c r="B66" s="42" t="s">
        <v>9</v>
      </c>
      <c r="C66" s="20">
        <f>C10</f>
        <v>31960422867</v>
      </c>
      <c r="D66" s="20">
        <f>D10</f>
        <v>17180886416</v>
      </c>
      <c r="E66" s="20">
        <f>E10</f>
        <v>17180886416</v>
      </c>
    </row>
    <row r="67" spans="1:5">
      <c r="A67" s="26"/>
      <c r="B67" s="42" t="s">
        <v>40</v>
      </c>
      <c r="C67" s="24">
        <f>C69-C71</f>
        <v>0</v>
      </c>
      <c r="D67" s="24">
        <f>D69-D71</f>
        <v>0</v>
      </c>
      <c r="E67" s="24">
        <f>E69-E71</f>
        <v>0</v>
      </c>
    </row>
    <row r="68" spans="1:5" ht="6" customHeight="1">
      <c r="A68" s="26"/>
      <c r="B68" s="42"/>
      <c r="C68" s="24"/>
      <c r="D68" s="24"/>
      <c r="E68" s="24"/>
    </row>
    <row r="69" spans="1:5">
      <c r="A69" s="26"/>
      <c r="B69" s="32" t="s">
        <v>29</v>
      </c>
      <c r="C69" s="20">
        <f>C41</f>
        <v>0</v>
      </c>
      <c r="D69" s="20">
        <f>D41</f>
        <v>0</v>
      </c>
      <c r="E69" s="20">
        <f>E41</f>
        <v>0</v>
      </c>
    </row>
    <row r="70" spans="1:5">
      <c r="A70" s="26"/>
      <c r="B70" s="32" t="s">
        <v>30</v>
      </c>
      <c r="C70" s="24"/>
      <c r="D70" s="24"/>
      <c r="E70" s="24"/>
    </row>
    <row r="71" spans="1:5">
      <c r="A71" s="26"/>
      <c r="B71" s="32" t="s">
        <v>33</v>
      </c>
      <c r="C71" s="20">
        <f>C45</f>
        <v>0</v>
      </c>
      <c r="D71" s="20">
        <f>D45</f>
        <v>0</v>
      </c>
      <c r="E71" s="24">
        <f>E45</f>
        <v>0</v>
      </c>
    </row>
    <row r="72" spans="1:5">
      <c r="A72" s="15"/>
      <c r="B72" s="42" t="s">
        <v>13</v>
      </c>
      <c r="C72" s="20">
        <f>C15</f>
        <v>31960422867</v>
      </c>
      <c r="D72" s="20">
        <f>D15</f>
        <v>17059866864</v>
      </c>
      <c r="E72" s="20">
        <f>E15</f>
        <v>16971363551</v>
      </c>
    </row>
    <row r="73" spans="1:5">
      <c r="A73" s="15"/>
      <c r="B73" s="42" t="s">
        <v>16</v>
      </c>
      <c r="C73" s="43"/>
      <c r="D73" s="20">
        <f>D19</f>
        <v>1803298026.9300001</v>
      </c>
      <c r="E73" s="20">
        <f>E19</f>
        <v>1789994135.2500002</v>
      </c>
    </row>
    <row r="74" spans="1:5">
      <c r="A74" s="26"/>
      <c r="B74" s="44" t="s">
        <v>41</v>
      </c>
      <c r="C74" s="17">
        <f>C66+C67-C72+C73</f>
        <v>0</v>
      </c>
      <c r="D74" s="17">
        <f t="shared" ref="D74:E74" si="0">D66+D67-D72+D73</f>
        <v>1924317578.9300001</v>
      </c>
      <c r="E74" s="17">
        <f t="shared" si="0"/>
        <v>1999517000.2500002</v>
      </c>
    </row>
    <row r="75" spans="1:5">
      <c r="A75" s="26"/>
      <c r="B75" s="44" t="s">
        <v>42</v>
      </c>
      <c r="C75" s="17">
        <f>C74-C67</f>
        <v>0</v>
      </c>
      <c r="D75" s="17">
        <f>D74-D67</f>
        <v>1924317578.9300001</v>
      </c>
      <c r="E75" s="17">
        <f>E74-E67</f>
        <v>1999517000.2500002</v>
      </c>
    </row>
    <row r="76" spans="1:5" ht="8.25" customHeight="1">
      <c r="A76" s="35"/>
      <c r="B76" s="45"/>
      <c r="C76" s="37"/>
      <c r="D76" s="37"/>
      <c r="E76" s="37"/>
    </row>
    <row r="77" spans="1:5" ht="19.5" customHeight="1">
      <c r="A77" s="48" t="s">
        <v>43</v>
      </c>
      <c r="B77" s="49"/>
      <c r="C77" s="49"/>
      <c r="D77" s="49"/>
      <c r="E77" s="49"/>
    </row>
    <row r="78" spans="1:5">
      <c r="A78" s="50"/>
      <c r="B78" s="50"/>
      <c r="C78" s="50"/>
      <c r="D78" s="50"/>
      <c r="E78" s="50"/>
    </row>
    <row r="79" spans="1:5">
      <c r="A79" s="50"/>
      <c r="B79" s="50"/>
      <c r="C79" s="50"/>
      <c r="D79" s="50"/>
      <c r="E79" s="50"/>
    </row>
    <row r="80" spans="1:5">
      <c r="A80" s="50"/>
      <c r="B80" s="50"/>
      <c r="C80" s="50"/>
      <c r="D80" s="50"/>
      <c r="E80" s="50"/>
    </row>
    <row r="81" spans="1:5">
      <c r="A81" s="50"/>
      <c r="B81" s="50"/>
      <c r="C81" s="50"/>
      <c r="D81" s="50"/>
      <c r="E81" s="50"/>
    </row>
    <row r="82" spans="1:5">
      <c r="A82" s="50"/>
      <c r="B82" s="50"/>
      <c r="C82" s="50"/>
      <c r="D82" s="50"/>
      <c r="E82" s="50"/>
    </row>
  </sheetData>
  <mergeCells count="35">
    <mergeCell ref="E63:E64"/>
    <mergeCell ref="A65:B65"/>
    <mergeCell ref="A67:A71"/>
    <mergeCell ref="A74:A76"/>
    <mergeCell ref="A52:A53"/>
    <mergeCell ref="A54:A56"/>
    <mergeCell ref="A59:A61"/>
    <mergeCell ref="A63:B64"/>
    <mergeCell ref="C63:C64"/>
    <mergeCell ref="D63:D64"/>
    <mergeCell ref="A47:A48"/>
    <mergeCell ref="A49:B50"/>
    <mergeCell ref="C49:C50"/>
    <mergeCell ref="D49:D50"/>
    <mergeCell ref="E49:E50"/>
    <mergeCell ref="A51:B51"/>
    <mergeCell ref="A36:B37"/>
    <mergeCell ref="C36:C37"/>
    <mergeCell ref="D36:D37"/>
    <mergeCell ref="E36:E37"/>
    <mergeCell ref="A40:A42"/>
    <mergeCell ref="A43:A45"/>
    <mergeCell ref="A21:A23"/>
    <mergeCell ref="A24:A25"/>
    <mergeCell ref="A27:E27"/>
    <mergeCell ref="A28:B28"/>
    <mergeCell ref="C28:D28"/>
    <mergeCell ref="A30:A32"/>
    <mergeCell ref="A1:E1"/>
    <mergeCell ref="A2:E2"/>
    <mergeCell ref="A3:E3"/>
    <mergeCell ref="A5:B6"/>
    <mergeCell ref="C5:C6"/>
    <mergeCell ref="D5:D6"/>
    <mergeCell ref="E5:E6"/>
  </mergeCells>
  <dataValidations count="2">
    <dataValidation type="whole" allowBlank="1" showInputMessage="1" showErrorMessage="1" error="Solo importes sin decimales, por favor." sqref="C30:E35 E39:E47 G9:G10 C39:C47 D42:D47 D39:D40 C8:E26" xr:uid="{0B5CA4A5-E52E-4DDA-B5F7-E20A28E1451E}">
      <formula1>-999999999999</formula1>
      <formula2>999999999999</formula2>
    </dataValidation>
    <dataValidation type="whole" allowBlank="1" showInputMessage="1" showErrorMessage="1" error="Solo importes sin decimales, por favor" sqref="C66:E75 C52:E60" xr:uid="{64DA5BCA-57F4-4511-810E-0BCE666C7158}">
      <formula1>-999999999999</formula1>
      <formula2>999999999999</formula2>
    </dataValidation>
  </dataValidations>
  <printOptions horizontalCentered="1"/>
  <pageMargins left="0.31496062992125984" right="0.31496062992125984" top="0.82677165354330717" bottom="0.65" header="0.31496062992125984" footer="0.31496062992125984"/>
  <pageSetup scale="73" orientation="landscape" verticalDpi="0" r:id="rId1"/>
  <headerFooter>
    <oddHeader>&amp;C&amp;"Encode Sans Expanded Medium,Expanded Medium"&amp;10PODER EJECUTIVO
DEL ESTADO DE TAMAULIPAS&amp;"-,Normal"&amp;11
&amp;G</oddHeader>
    <oddFooter>&amp;C&amp;G
Anexos</oddFooter>
  </headerFooter>
  <rowBreaks count="1" manualBreakCount="1">
    <brk id="4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preseup jun</vt:lpstr>
      <vt:lpstr>'balance preseup jun'!Área_de_impresión</vt:lpstr>
      <vt:lpstr>'balance preseup jun'!Títulos_a_imprimir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2025-07-22T19:50:35Z</dcterms:created>
  <dcterms:modified xsi:type="dcterms:W3CDTF">2025-07-22T19:50:51Z</dcterms:modified>
</cp:coreProperties>
</file>