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AD882CED-BC1D-4C59-BC66-F83185B01E67}" xr6:coauthVersionLast="47" xr6:coauthVersionMax="47" xr10:uidLastSave="{00000000-0000-0000-0000-000000000000}"/>
  <bookViews>
    <workbookView xWindow="-120" yWindow="-120" windowWidth="29040" windowHeight="15720" xr2:uid="{00000000-000D-0000-FFFF-FFFF00000000}"/>
  </bookViews>
  <sheets>
    <sheet name="Clasificacion Funcional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'Clasificacion Funcional '!$C$1:$I$54</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Area" localSheetId="0">'Clasificacion Funcional '!$C$1:$I$45</definedName>
    <definedName name="Print_Titles" localSheetId="0">'Clasificacion Funcional '!$1:$7</definedName>
    <definedName name="q">#REF!</definedName>
    <definedName name="Recuperado">#REF!</definedName>
    <definedName name="ss">#REF!</definedName>
    <definedName name="sss">#REF!</definedName>
    <definedName name="T">#REF!</definedName>
    <definedName name="_xlnm.Print_Titles" localSheetId="0">'Clasificacion Funcional '!$1:$7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Area" localSheetId="0" hidden="1">'Clasificacion Funcional '!$C$1:$I$45</definedName>
    <definedName name="Z_65B94904_9918_453B_8D4A_5E3642501900_.wvu.PrintTitles" localSheetId="0" hidden="1">'Clasificacion Funcional '!$1:$7</definedName>
    <definedName name="Z_6C3CDF40_0DC3_41F2_A664_8DBE6D169CDC_.wvu.PrintArea" localSheetId="0" hidden="1">'Clasificacion Funcional '!$C$1:$I$45</definedName>
    <definedName name="Z_6C3CDF40_0DC3_41F2_A664_8DBE6D169CDC_.wvu.PrintTitles" localSheetId="0" hidden="1">'Clasificacion Funcional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1" l="1"/>
  <c r="E42" i="1"/>
  <c r="I41" i="1"/>
  <c r="E41" i="1"/>
  <c r="I40" i="1"/>
  <c r="E40" i="1"/>
  <c r="I39" i="1"/>
  <c r="I38" i="1" s="1"/>
  <c r="E39" i="1"/>
  <c r="E38" i="1" s="1"/>
  <c r="H38" i="1"/>
  <c r="G38" i="1"/>
  <c r="F38" i="1"/>
  <c r="D38" i="1"/>
  <c r="I36" i="1"/>
  <c r="E36" i="1"/>
  <c r="I35" i="1"/>
  <c r="E35" i="1"/>
  <c r="I34" i="1"/>
  <c r="E34" i="1"/>
  <c r="I33" i="1"/>
  <c r="E33" i="1"/>
  <c r="I32" i="1"/>
  <c r="E32" i="1"/>
  <c r="I31" i="1"/>
  <c r="E31" i="1"/>
  <c r="I30" i="1"/>
  <c r="E30" i="1"/>
  <c r="I29" i="1"/>
  <c r="E29" i="1"/>
  <c r="I28" i="1"/>
  <c r="I27" i="1" s="1"/>
  <c r="E28" i="1"/>
  <c r="H27" i="1"/>
  <c r="G27" i="1"/>
  <c r="F27" i="1"/>
  <c r="D27" i="1"/>
  <c r="I26" i="1"/>
  <c r="E26" i="1"/>
  <c r="I25" i="1"/>
  <c r="E25" i="1"/>
  <c r="I24" i="1"/>
  <c r="E24" i="1"/>
  <c r="I23" i="1"/>
  <c r="E23" i="1"/>
  <c r="I22" i="1"/>
  <c r="E22" i="1"/>
  <c r="I21" i="1"/>
  <c r="I19" i="1" s="1"/>
  <c r="E21" i="1"/>
  <c r="I20" i="1"/>
  <c r="E20" i="1"/>
  <c r="H19" i="1"/>
  <c r="G19" i="1"/>
  <c r="F19" i="1"/>
  <c r="E19" i="1"/>
  <c r="D19" i="1"/>
  <c r="I17" i="1"/>
  <c r="E17" i="1"/>
  <c r="I16" i="1"/>
  <c r="E16" i="1"/>
  <c r="I15" i="1"/>
  <c r="E15" i="1"/>
  <c r="I14" i="1"/>
  <c r="E14" i="1"/>
  <c r="I13" i="1"/>
  <c r="E13" i="1"/>
  <c r="I12" i="1"/>
  <c r="E12" i="1"/>
  <c r="I11" i="1"/>
  <c r="E11" i="1"/>
  <c r="I10" i="1"/>
  <c r="I9" i="1" s="1"/>
  <c r="E10" i="1"/>
  <c r="E9" i="1" s="1"/>
  <c r="H9" i="1"/>
  <c r="G9" i="1"/>
  <c r="F9" i="1"/>
  <c r="D9" i="1"/>
  <c r="E27" i="1" l="1"/>
  <c r="D44" i="1"/>
  <c r="F44" i="1"/>
  <c r="G44" i="1"/>
  <c r="H44" i="1"/>
  <c r="E44" i="1"/>
  <c r="I44" i="1"/>
</calcChain>
</file>

<file path=xl/sharedStrings.xml><?xml version="1.0" encoding="utf-8"?>
<sst xmlns="http://schemas.openxmlformats.org/spreadsheetml/2006/main" count="76" uniqueCount="76">
  <si>
    <t>Estado Analítico del Ejercicio del Presupuesto de Egresos</t>
  </si>
  <si>
    <t>Clasificación Funcional (Finalidad y Función)</t>
  </si>
  <si>
    <t>Del 1 de Enero al 31 de Marzo de 2025</t>
  </si>
  <si>
    <t>(Cifras en Pesos)</t>
  </si>
  <si>
    <t xml:space="preserve">Concepto </t>
  </si>
  <si>
    <t>Egresos</t>
  </si>
  <si>
    <t>Subejercicio</t>
  </si>
  <si>
    <t>Aprobado</t>
  </si>
  <si>
    <t>Ampliaciones/ (Reducciones)</t>
  </si>
  <si>
    <t>Modificado</t>
  </si>
  <si>
    <t>Devengado</t>
  </si>
  <si>
    <t>Pagado</t>
  </si>
  <si>
    <t>Gobierno</t>
  </si>
  <si>
    <t>11</t>
  </si>
  <si>
    <t xml:space="preserve">     Legislación</t>
  </si>
  <si>
    <t>12</t>
  </si>
  <si>
    <t xml:space="preserve">    Justicia</t>
  </si>
  <si>
    <t>13</t>
  </si>
  <si>
    <t xml:space="preserve">    Coordinación de la Política de Gobierno</t>
  </si>
  <si>
    <t>14</t>
  </si>
  <si>
    <t xml:space="preserve">    Relaciones Exteriores</t>
  </si>
  <si>
    <t>15</t>
  </si>
  <si>
    <t xml:space="preserve">    Asuntos Financieros y Hacendarios</t>
  </si>
  <si>
    <t>16</t>
  </si>
  <si>
    <t xml:space="preserve">    Seguridad Nacional</t>
  </si>
  <si>
    <t>17</t>
  </si>
  <si>
    <t xml:space="preserve">    Asuntos de Orden Público y de Seguridad Interior</t>
  </si>
  <si>
    <t>18</t>
  </si>
  <si>
    <t xml:space="preserve">    Otros Servicios Generales</t>
  </si>
  <si>
    <t/>
  </si>
  <si>
    <t>Desarrollo Social</t>
  </si>
  <si>
    <t>21</t>
  </si>
  <si>
    <t xml:space="preserve">     Protección Ambiental</t>
  </si>
  <si>
    <t>22</t>
  </si>
  <si>
    <t xml:space="preserve">     Vivienda y Servicios a la Comunidad</t>
  </si>
  <si>
    <t>23</t>
  </si>
  <si>
    <t xml:space="preserve">     Salud</t>
  </si>
  <si>
    <t>24</t>
  </si>
  <si>
    <t xml:space="preserve">     Recreación, Cultura y Otras Manifestaciones Sociales</t>
  </si>
  <si>
    <t>25</t>
  </si>
  <si>
    <t xml:space="preserve">     Educación</t>
  </si>
  <si>
    <t>26</t>
  </si>
  <si>
    <t xml:space="preserve">     Protección Social</t>
  </si>
  <si>
    <t>27</t>
  </si>
  <si>
    <t xml:space="preserve">     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</si>
  <si>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</si>
  <si>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</si>
  <si>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</si>
  <si>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</si>
  <si>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</si>
  <si>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</si>
  <si>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</si>
  <si>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</si>
  <si>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</si>
  <si>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</si>
  <si>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</si>
  <si>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</si>
  <si>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</si>
  <si>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</si>
  <si>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</si>
  <si>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</si>
  <si>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</si>
  <si>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</si>
  <si>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</si>
  <si>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</si>
  <si>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</si>
  <si>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Publica / Costo Financiero de la Deuda</t>
  </si>
  <si>
    <t>42</t>
  </si>
  <si>
    <t>Transferencias, Participaciones y Aportaciones entre Diferentes Niveles y Ordenes de Gobierno</t>
  </si>
  <si>
    <t>43</t>
  </si>
  <si>
    <t>Saneamiento del Sistema Financiero</t>
  </si>
  <si>
    <t>44</t>
  </si>
  <si>
    <t>Adeudos de Ejercicios Fiscales Anteriores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</si>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</sst>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_ ;\-0\ "/>
    <numFmt numFmtId="167" formatCode="General_)"/>
    <numFmt numFmtId="168" formatCode="_-[$€-2]* #,##0.00_-;\-[$€-2]* #,##0.00_-;_-[$€-2]* &quot;-&quot;??_-"/>
    <numFmt numFmtId="169" formatCode="*-;*-;*-;*-"/>
    <numFmt numFmtId="170" formatCode="#,##0.0"/>
    <numFmt numFmtId="171" formatCode="_(* #,##0_);_(* \(#,##0\);_(* &quot;-&quot;??_);_(@_)"/>
    <numFmt numFmtId="172" formatCode="0.000%"/>
    <numFmt numFmtId="173" formatCode="00"/>
  </numFmts>
  <fonts count="81">
    <font>
      <sz val="11"/>
      <color theme="1"/>
      <name val="Calibri"/>
      <family val="2"/>
      <scheme val="minor"/>
    </font>
    <font>
      <sz val="11"/>
      <color theme="1"/>
      <name val="Calibri"/>
      <family val="2"/>
      <scheme val="minor"/>
    </font>
    <font>
      <sz val="11"/>
      <name val="Calibri"/>
      <family val="2"/>
      <scheme val="minor"/>
    </font>
    <font>
      <b/>
      <sz val="10"/>
      <name val="Encode Sans Expanded SemiBold"/>
    </font>
    <font>
      <b/>
      <sz val="7"/>
      <name val="Encode Sans Expanded SemiBold"/>
    </font>
    <font>
      <b/>
      <sz val="11"/>
      <color theme="0"/>
      <name val="Encode Sans Expanded SemiBold"/>
    </font>
    <font>
      <sz val="9"/>
      <color theme="1"/>
      <name val="Helvetica"/>
      <family val="2"/>
    </font>
    <font>
      <b/>
      <sz val="9"/>
      <color theme="0"/>
      <name val="Calibri"/>
      <family val="2"/>
    </font>
    <font>
      <sz val="11"/>
      <color theme="1"/>
      <name val="Helvetica"/>
      <family val="2"/>
    </font>
    <font>
      <sz val="11"/>
      <color theme="1"/>
      <name val="Calibri"/>
      <family val="2"/>
    </font>
    <font>
      <sz val="10"/>
      <color theme="1"/>
      <name val="Calibri"/>
      <family val="2"/>
      <scheme val="minor"/>
    </font>
    <font>
      <b/>
      <sz val="10"/>
      <color theme="1"/>
      <name val="Calibri"/>
      <family val="2"/>
    </font>
    <font>
      <sz val="10"/>
      <color theme="1"/>
      <name val="Calibri"/>
      <family val="2"/>
    </font>
    <font>
      <b/>
      <sz val="10"/>
      <color theme="1"/>
      <name val="Calibri"/>
      <family val="2"/>
      <scheme val="minor"/>
    </font>
    <font>
      <sz val="8"/>
      <name val="Calibri"/>
      <family val="2"/>
    </font>
    <font>
      <sz val="8"/>
      <color theme="1"/>
      <name val="Calibri"/>
      <family val="2"/>
    </font>
    <font>
      <sz val="9"/>
      <color theme="1"/>
      <name val="Calibri"/>
      <family val="2"/>
    </font>
    <font>
      <sz val="9"/>
      <color theme="1"/>
      <name val="DINPro-Regular"/>
      <family val="3"/>
    </font>
    <font>
      <sz val="11"/>
      <color theme="1"/>
      <name val="DINPro-Regular"/>
      <family val="3"/>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theme="0" tint="-0.249977111117893"/>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9" fillId="0" borderId="0" applyNumberFormat="0" applyFill="0" applyBorder="0" applyAlignment="0" applyProtection="0"/>
    <xf numFmtId="167" fontId="19" fillId="0" borderId="0"/>
    <xf numFmtId="167" fontId="20" fillId="0" borderId="0"/>
    <xf numFmtId="167" fontId="19" fillId="0" borderId="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7"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42" borderId="0" applyNumberFormat="0" applyBorder="0" applyAlignment="0" applyProtection="0"/>
    <xf numFmtId="0" fontId="23" fillId="42" borderId="0" applyNumberFormat="0" applyBorder="0" applyAlignment="0" applyProtection="0"/>
    <xf numFmtId="0" fontId="21" fillId="42" borderId="0" applyNumberFormat="0" applyBorder="0" applyAlignment="0" applyProtection="0"/>
    <xf numFmtId="0" fontId="23" fillId="42" borderId="0" applyNumberFormat="0" applyBorder="0" applyAlignment="0" applyProtection="0"/>
    <xf numFmtId="0" fontId="21" fillId="42"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3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1" fillId="31" borderId="0" applyNumberFormat="0" applyBorder="0" applyAlignment="0" applyProtection="0"/>
    <xf numFmtId="0" fontId="21" fillId="49" borderId="0" applyNumberFormat="0" applyBorder="0" applyAlignment="0" applyProtection="0"/>
    <xf numFmtId="0" fontId="1" fillId="31"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4" fillId="50"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4" borderId="0" applyNumberFormat="0" applyBorder="0" applyAlignment="0" applyProtection="0"/>
    <xf numFmtId="0" fontId="24" fillId="50" borderId="0" applyNumberFormat="0" applyBorder="0" applyAlignment="0" applyProtection="0"/>
    <xf numFmtId="0" fontId="24" fillId="37"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6" fillId="51" borderId="0" applyNumberFormat="0" applyBorder="0" applyAlignment="0" applyProtection="0"/>
    <xf numFmtId="0" fontId="24" fillId="51" borderId="0" applyNumberFormat="0" applyBorder="0" applyAlignment="0" applyProtection="0"/>
    <xf numFmtId="0" fontId="26" fillId="51" borderId="0" applyNumberFormat="0" applyBorder="0" applyAlignment="0" applyProtection="0"/>
    <xf numFmtId="0" fontId="24" fillId="51"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6" fillId="45" borderId="0" applyNumberFormat="0" applyBorder="0" applyAlignment="0" applyProtection="0"/>
    <xf numFmtId="0" fontId="24" fillId="45" borderId="0" applyNumberFormat="0" applyBorder="0" applyAlignment="0" applyProtection="0"/>
    <xf numFmtId="0" fontId="26" fillId="45" borderId="0" applyNumberFormat="0" applyBorder="0" applyAlignment="0" applyProtection="0"/>
    <xf numFmtId="0" fontId="24" fillId="45"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48" borderId="0" applyNumberFormat="0" applyBorder="0" applyAlignment="0" applyProtection="0"/>
    <xf numFmtId="0" fontId="26" fillId="48" borderId="0" applyNumberFormat="0" applyBorder="0" applyAlignment="0" applyProtection="0"/>
    <xf numFmtId="0" fontId="24" fillId="48" borderId="0" applyNumberFormat="0" applyBorder="0" applyAlignment="0" applyProtection="0"/>
    <xf numFmtId="0" fontId="26" fillId="48" borderId="0" applyNumberFormat="0" applyBorder="0" applyAlignment="0" applyProtection="0"/>
    <xf numFmtId="0" fontId="24" fillId="48"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53" borderId="0" applyNumberFormat="0" applyBorder="0" applyAlignment="0" applyProtection="0"/>
    <xf numFmtId="0" fontId="26" fillId="53" borderId="0" applyNumberFormat="0" applyBorder="0" applyAlignment="0" applyProtection="0"/>
    <xf numFmtId="0" fontId="24" fillId="53" borderId="0" applyNumberFormat="0" applyBorder="0" applyAlignment="0" applyProtection="0"/>
    <xf numFmtId="0" fontId="26" fillId="53" borderId="0" applyNumberFormat="0" applyBorder="0" applyAlignment="0" applyProtection="0"/>
    <xf numFmtId="0" fontId="24" fillId="53"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47" borderId="0" applyNumberFormat="0" applyBorder="0" applyAlignment="0" applyProtection="0"/>
    <xf numFmtId="0" fontId="24" fillId="54" borderId="0" applyNumberFormat="0" applyBorder="0" applyAlignment="0" applyProtection="0"/>
    <xf numFmtId="0" fontId="24" fillId="55" borderId="0" applyNumberFormat="0" applyBorder="0" applyAlignment="0" applyProtection="0"/>
    <xf numFmtId="0" fontId="24" fillId="56" borderId="0" applyNumberFormat="0" applyBorder="0" applyAlignment="0" applyProtection="0"/>
    <xf numFmtId="0" fontId="24" fillId="50" borderId="0" applyNumberFormat="0" applyBorder="0" applyAlignment="0" applyProtection="0"/>
    <xf numFmtId="0" fontId="24" fillId="57" borderId="0" applyNumberFormat="0" applyBorder="0" applyAlignment="0" applyProtection="0"/>
    <xf numFmtId="0" fontId="27" fillId="41"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29" fillId="42"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31" fillId="36" borderId="22" applyNumberFormat="0" applyAlignment="0" applyProtection="0"/>
    <xf numFmtId="0" fontId="32" fillId="6" borderId="4"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3" fillId="44" borderId="22" applyNumberFormat="0" applyAlignment="0" applyProtection="0"/>
    <xf numFmtId="0" fontId="31" fillId="44" borderId="22" applyNumberFormat="0" applyAlignment="0" applyProtection="0"/>
    <xf numFmtId="0" fontId="33" fillId="44" borderId="22" applyNumberFormat="0" applyAlignment="0" applyProtection="0"/>
    <xf numFmtId="0" fontId="31" fillId="44" borderId="22" applyNumberFormat="0" applyAlignment="0" applyProtection="0"/>
    <xf numFmtId="0" fontId="32" fillId="6" borderId="4"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2" fillId="6" borderId="4"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1" fillId="44" borderId="22" applyNumberFormat="0" applyAlignment="0" applyProtection="0"/>
    <xf numFmtId="0" fontId="34" fillId="7" borderId="7"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6" fillId="58" borderId="23" applyNumberFormat="0" applyAlignment="0" applyProtection="0"/>
    <xf numFmtId="0" fontId="35" fillId="58" borderId="23" applyNumberFormat="0" applyAlignment="0" applyProtection="0"/>
    <xf numFmtId="0" fontId="36" fillId="58" borderId="23" applyNumberFormat="0" applyAlignment="0" applyProtection="0"/>
    <xf numFmtId="0" fontId="35" fillId="58" borderId="23" applyNumberFormat="0" applyAlignment="0" applyProtection="0"/>
    <xf numFmtId="0" fontId="34" fillId="7" borderId="7"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4" fillId="7" borderId="7"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5" fillId="58" borderId="23" applyNumberFormat="0" applyAlignment="0" applyProtection="0"/>
    <xf numFmtId="0" fontId="37" fillId="0" borderId="6"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9" fillId="0" borderId="24" applyNumberFormat="0" applyFill="0" applyAlignment="0" applyProtection="0"/>
    <xf numFmtId="0" fontId="38" fillId="0" borderId="24" applyNumberFormat="0" applyFill="0" applyAlignment="0" applyProtection="0"/>
    <xf numFmtId="0" fontId="39" fillId="0" borderId="24" applyNumberFormat="0" applyFill="0" applyAlignment="0" applyProtection="0"/>
    <xf numFmtId="0" fontId="38" fillId="0" borderId="24" applyNumberFormat="0" applyFill="0" applyAlignment="0" applyProtection="0"/>
    <xf numFmtId="0" fontId="37" fillId="0" borderId="6"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7" fillId="0" borderId="6"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8" fillId="0" borderId="24" applyNumberFormat="0" applyFill="0" applyAlignment="0" applyProtection="0"/>
    <xf numFmtId="0" fontId="35" fillId="58" borderId="23" applyNumberFormat="0" applyAlignment="0" applyProtection="0"/>
    <xf numFmtId="165" fontId="19" fillId="0" borderId="0" applyFont="0" applyFill="0" applyBorder="0" applyAlignment="0" applyProtection="0"/>
    <xf numFmtId="165" fontId="19"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6" fillId="59" borderId="0" applyNumberFormat="0" applyBorder="0" applyAlignment="0" applyProtection="0"/>
    <xf numFmtId="0" fontId="24" fillId="59" borderId="0" applyNumberFormat="0" applyBorder="0" applyAlignment="0" applyProtection="0"/>
    <xf numFmtId="0" fontId="26" fillId="59" borderId="0" applyNumberFormat="0" applyBorder="0" applyAlignment="0" applyProtection="0"/>
    <xf numFmtId="0" fontId="24" fillId="59" borderId="0" applyNumberFormat="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6" fillId="54" borderId="0" applyNumberFormat="0" applyBorder="0" applyAlignment="0" applyProtection="0"/>
    <xf numFmtId="0" fontId="24" fillId="54" borderId="0" applyNumberFormat="0" applyBorder="0" applyAlignment="0" applyProtection="0"/>
    <xf numFmtId="0" fontId="26" fillId="54" borderId="0" applyNumberFormat="0" applyBorder="0" applyAlignment="0" applyProtection="0"/>
    <xf numFmtId="0" fontId="24" fillId="54"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6" fillId="55" borderId="0" applyNumberFormat="0" applyBorder="0" applyAlignment="0" applyProtection="0"/>
    <xf numFmtId="0" fontId="24" fillId="55" borderId="0" applyNumberFormat="0" applyBorder="0" applyAlignment="0" applyProtection="0"/>
    <xf numFmtId="0" fontId="26" fillId="55" borderId="0" applyNumberFormat="0" applyBorder="0" applyAlignment="0" applyProtection="0"/>
    <xf numFmtId="0" fontId="24" fillId="55"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6" fillId="57" borderId="0" applyNumberFormat="0" applyBorder="0" applyAlignment="0" applyProtection="0"/>
    <xf numFmtId="0" fontId="24" fillId="57" borderId="0" applyNumberFormat="0" applyBorder="0" applyAlignment="0" applyProtection="0"/>
    <xf numFmtId="0" fontId="26" fillId="57" borderId="0" applyNumberFormat="0" applyBorder="0" applyAlignment="0" applyProtection="0"/>
    <xf numFmtId="0" fontId="24" fillId="57"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43" fillId="5" borderId="4"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5" fillId="37" borderId="22" applyNumberFormat="0" applyAlignment="0" applyProtection="0"/>
    <xf numFmtId="0" fontId="44" fillId="37" borderId="22" applyNumberFormat="0" applyAlignment="0" applyProtection="0"/>
    <xf numFmtId="0" fontId="45" fillId="37" borderId="22" applyNumberFormat="0" applyAlignment="0" applyProtection="0"/>
    <xf numFmtId="0" fontId="44" fillId="37" borderId="22" applyNumberFormat="0" applyAlignment="0" applyProtection="0"/>
    <xf numFmtId="0" fontId="43" fillId="5" borderId="4"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3" fillId="5" borderId="4"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0" fontId="44" fillId="37" borderId="22" applyNumberFormat="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46" fillId="0" borderId="0" applyNumberFormat="0" applyFill="0" applyBorder="0" applyAlignment="0" applyProtection="0"/>
    <xf numFmtId="0" fontId="29" fillId="42" borderId="0" applyNumberFormat="0" applyBorder="0" applyAlignment="0" applyProtection="0"/>
    <xf numFmtId="0" fontId="29" fillId="42" borderId="0" applyNumberFormat="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51" fillId="41" borderId="0" applyNumberFormat="0" applyBorder="0" applyAlignment="0" applyProtection="0"/>
    <xf numFmtId="0" fontId="27" fillId="41" borderId="0" applyNumberFormat="0" applyBorder="0" applyAlignment="0" applyProtection="0"/>
    <xf numFmtId="0" fontId="51" fillId="41" borderId="0" applyNumberFormat="0" applyBorder="0" applyAlignment="0" applyProtection="0"/>
    <xf numFmtId="0" fontId="27" fillId="41" borderId="0" applyNumberFormat="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44" fillId="37" borderId="22" applyNumberFormat="0" applyAlignment="0" applyProtection="0"/>
    <xf numFmtId="169" fontId="20" fillId="0" borderId="0" applyFont="0" applyFill="0" applyBorder="0" applyAlignment="0" applyProtection="0"/>
    <xf numFmtId="0" fontId="38" fillId="0" borderId="24" applyNumberFormat="0" applyFill="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5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2"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19" fillId="0" borderId="0"/>
    <xf numFmtId="0" fontId="55" fillId="0" borderId="0"/>
    <xf numFmtId="0" fontId="19" fillId="0" borderId="0"/>
    <xf numFmtId="0" fontId="1" fillId="0" borderId="0"/>
    <xf numFmtId="0" fontId="55"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57" fillId="0" borderId="0"/>
    <xf numFmtId="0" fontId="19" fillId="0" borderId="0"/>
    <xf numFmtId="0" fontId="57" fillId="0" borderId="0"/>
    <xf numFmtId="0" fontId="19" fillId="0" borderId="0"/>
    <xf numFmtId="0" fontId="57" fillId="0" borderId="0"/>
    <xf numFmtId="0" fontId="19" fillId="0" borderId="0" applyBorder="0"/>
    <xf numFmtId="0" fontId="19" fillId="0" borderId="0"/>
    <xf numFmtId="0" fontId="58" fillId="0" borderId="0"/>
    <xf numFmtId="0" fontId="55" fillId="0" borderId="0"/>
    <xf numFmtId="0" fontId="57" fillId="0" borderId="0"/>
    <xf numFmtId="0" fontId="1" fillId="0" borderId="0"/>
    <xf numFmtId="0" fontId="52" fillId="0" borderId="0"/>
    <xf numFmtId="0" fontId="21" fillId="0" borderId="0" applyFill="0" applyProtection="0"/>
    <xf numFmtId="0" fontId="59" fillId="0" borderId="0"/>
    <xf numFmtId="0" fontId="19" fillId="0" borderId="0"/>
    <xf numFmtId="0" fontId="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9" fillId="0" borderId="0"/>
    <xf numFmtId="0" fontId="21" fillId="0" borderId="0"/>
    <xf numFmtId="0" fontId="19" fillId="0" borderId="0"/>
    <xf numFmtId="0" fontId="61" fillId="0" borderId="0"/>
    <xf numFmtId="0" fontId="1" fillId="0" borderId="0"/>
    <xf numFmtId="0" fontId="1" fillId="0" borderId="0"/>
    <xf numFmtId="0" fontId="55" fillId="0" borderId="0"/>
    <xf numFmtId="0" fontId="62" fillId="0" borderId="0"/>
    <xf numFmtId="0" fontId="19" fillId="0" borderId="0"/>
    <xf numFmtId="0" fontId="19" fillId="0" borderId="0"/>
    <xf numFmtId="0" fontId="19" fillId="0" borderId="0"/>
    <xf numFmtId="0" fontId="19" fillId="0" borderId="0"/>
    <xf numFmtId="0" fontId="19" fillId="0" borderId="0"/>
    <xf numFmtId="0" fontId="19" fillId="0" borderId="0"/>
    <xf numFmtId="173" fontId="55"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55" fillId="0" borderId="0"/>
    <xf numFmtId="167"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1" fillId="0" borderId="0"/>
    <xf numFmtId="0" fontId="22" fillId="8" borderId="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23" fillId="8" borderId="8" applyNumberFormat="0" applyFont="0" applyAlignment="0" applyProtection="0"/>
    <xf numFmtId="0" fontId="19" fillId="38" borderId="28" applyNumberFormat="0" applyFont="0" applyAlignment="0" applyProtection="0"/>
    <xf numFmtId="0" fontId="22" fillId="8" borderId="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22" fillId="8" borderId="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23" fillId="8" borderId="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19" fillId="38" borderId="28" applyNumberFormat="0" applyFont="0" applyAlignment="0" applyProtection="0"/>
    <xf numFmtId="0" fontId="63" fillId="36" borderId="29" applyNumberFormat="0" applyAlignment="0" applyProtection="0"/>
    <xf numFmtId="0" fontId="19" fillId="60" borderId="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64" fillId="6" borderId="5"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5" fillId="44" borderId="29" applyNumberFormat="0" applyAlignment="0" applyProtection="0"/>
    <xf numFmtId="0" fontId="63" fillId="44" borderId="29" applyNumberFormat="0" applyAlignment="0" applyProtection="0"/>
    <xf numFmtId="0" fontId="65" fillId="44" borderId="29" applyNumberFormat="0" applyAlignment="0" applyProtection="0"/>
    <xf numFmtId="0" fontId="63" fillId="44" borderId="29" applyNumberFormat="0" applyAlignment="0" applyProtection="0"/>
    <xf numFmtId="0" fontId="64" fillId="6" borderId="5"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4" fillId="6" borderId="5"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3" fillId="44" borderId="29"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70" fillId="0" borderId="0" applyNumberFormat="0" applyFill="0" applyBorder="0" applyAlignment="0" applyProtection="0"/>
    <xf numFmtId="0" fontId="46" fillId="0" borderId="0" applyNumberFormat="0" applyFill="0" applyBorder="0" applyAlignment="0" applyProtection="0"/>
    <xf numFmtId="0" fontId="70"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71" fillId="0" borderId="0" applyNumberFormat="0" applyFill="0" applyBorder="0" applyAlignment="0" applyProtection="0"/>
    <xf numFmtId="0" fontId="72" fillId="0" borderId="1"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4" fillId="0" borderId="30" applyNumberFormat="0" applyFill="0" applyAlignment="0" applyProtection="0"/>
    <xf numFmtId="0" fontId="73" fillId="0" borderId="30" applyNumberFormat="0" applyFill="0" applyAlignment="0" applyProtection="0"/>
    <xf numFmtId="0" fontId="74" fillId="0" borderId="30" applyNumberFormat="0" applyFill="0" applyAlignment="0" applyProtection="0"/>
    <xf numFmtId="0" fontId="73" fillId="0" borderId="30" applyNumberFormat="0" applyFill="0" applyAlignment="0" applyProtection="0"/>
    <xf numFmtId="0" fontId="72" fillId="0" borderId="1"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2" fillId="0" borderId="1"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5" fillId="0" borderId="2"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7" fillId="0" borderId="26" applyNumberFormat="0" applyFill="0" applyAlignment="0" applyProtection="0"/>
    <xf numFmtId="0" fontId="76" fillId="0" borderId="26" applyNumberFormat="0" applyFill="0" applyAlignment="0" applyProtection="0"/>
    <xf numFmtId="0" fontId="77" fillId="0" borderId="26" applyNumberFormat="0" applyFill="0" applyAlignment="0" applyProtection="0"/>
    <xf numFmtId="0" fontId="76" fillId="0" borderId="26" applyNumberFormat="0" applyFill="0" applyAlignment="0" applyProtection="0"/>
    <xf numFmtId="0" fontId="75" fillId="0" borderId="2"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5" fillId="0" borderId="2"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40" fillId="0" borderId="3"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2" fillId="0" borderId="31" applyNumberFormat="0" applyFill="0" applyAlignment="0" applyProtection="0"/>
    <xf numFmtId="0" fontId="41" fillId="0" borderId="31" applyNumberFormat="0" applyFill="0" applyAlignment="0" applyProtection="0"/>
    <xf numFmtId="0" fontId="42" fillId="0" borderId="31" applyNumberFormat="0" applyFill="0" applyAlignment="0" applyProtection="0"/>
    <xf numFmtId="0" fontId="41" fillId="0" borderId="31" applyNumberFormat="0" applyFill="0" applyAlignment="0" applyProtection="0"/>
    <xf numFmtId="0" fontId="40" fillId="0" borderId="3"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0" fillId="0" borderId="3"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9"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3" applyNumberFormat="0" applyFill="0" applyAlignment="0" applyProtection="0"/>
    <xf numFmtId="0" fontId="80" fillId="0" borderId="32" applyNumberFormat="0" applyFill="0" applyAlignment="0" applyProtection="0"/>
    <xf numFmtId="0" fontId="80" fillId="0" borderId="33" applyNumberFormat="0" applyFill="0" applyAlignment="0" applyProtection="0"/>
    <xf numFmtId="0" fontId="80" fillId="0" borderId="32" applyNumberFormat="0" applyFill="0" applyAlignment="0" applyProtection="0"/>
    <xf numFmtId="0" fontId="79" fillId="0" borderId="9"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79" fillId="0" borderId="9"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80" fillId="0" borderId="32" applyNumberFormat="0" applyFill="0" applyAlignment="0" applyProtection="0"/>
    <xf numFmtId="0" fontId="19" fillId="61" borderId="0"/>
    <xf numFmtId="0" fontId="67" fillId="0" borderId="0" applyNumberFormat="0" applyFill="0" applyBorder="0" applyAlignment="0" applyProtection="0"/>
  </cellStyleXfs>
  <cellXfs count="50">
    <xf numFmtId="0" fontId="0" fillId="0" borderId="0" xfId="0"/>
    <xf numFmtId="0" fontId="2" fillId="0" borderId="0" xfId="0" applyFont="1"/>
    <xf numFmtId="166" fontId="5" fillId="0" borderId="0" xfId="1" applyNumberFormat="1" applyFont="1" applyFill="1" applyBorder="1" applyAlignment="1" applyProtection="1">
      <alignment horizontal="center" vertical="center"/>
    </xf>
    <xf numFmtId="0" fontId="6" fillId="0" borderId="0" xfId="0" applyFont="1"/>
    <xf numFmtId="37" fontId="7" fillId="33" borderId="16" xfId="1" applyNumberFormat="1" applyFont="1" applyFill="1" applyBorder="1" applyAlignment="1" applyProtection="1">
      <alignment horizontal="center" vertical="center"/>
    </xf>
    <xf numFmtId="37" fontId="7" fillId="33" borderId="16" xfId="1" applyNumberFormat="1" applyFont="1" applyFill="1" applyBorder="1" applyAlignment="1" applyProtection="1">
      <alignment horizontal="center" wrapText="1"/>
    </xf>
    <xf numFmtId="37" fontId="7" fillId="33" borderId="17" xfId="1" applyNumberFormat="1" applyFont="1" applyFill="1" applyBorder="1" applyAlignment="1" applyProtection="1">
      <alignment horizontal="center" vertical="center"/>
    </xf>
    <xf numFmtId="0" fontId="8" fillId="0" borderId="0" xfId="0" applyFont="1"/>
    <xf numFmtId="0" fontId="9" fillId="0" borderId="19" xfId="0" applyFont="1" applyBorder="1"/>
    <xf numFmtId="0" fontId="9" fillId="0" borderId="0" xfId="0" applyFont="1"/>
    <xf numFmtId="0" fontId="9" fillId="0" borderId="20" xfId="0" applyFont="1" applyBorder="1"/>
    <xf numFmtId="0" fontId="10" fillId="0" borderId="0" xfId="0" applyFont="1" applyAlignment="1">
      <alignment vertical="center"/>
    </xf>
    <xf numFmtId="0" fontId="11" fillId="34" borderId="14" xfId="0" applyFont="1" applyFill="1" applyBorder="1" applyAlignment="1">
      <alignment vertical="center" wrapText="1"/>
    </xf>
    <xf numFmtId="3" fontId="11" fillId="0" borderId="14" xfId="0" applyNumberFormat="1" applyFont="1" applyBorder="1" applyAlignment="1">
      <alignment vertical="center"/>
    </xf>
    <xf numFmtId="3" fontId="10" fillId="0" borderId="0" xfId="0" applyNumberFormat="1" applyFont="1" applyAlignment="1">
      <alignment vertical="center"/>
    </xf>
    <xf numFmtId="0" fontId="12" fillId="34" borderId="21" xfId="0" applyFont="1" applyFill="1" applyBorder="1" applyAlignment="1">
      <alignment horizontal="left" vertical="center" indent="1"/>
    </xf>
    <xf numFmtId="3" fontId="12" fillId="0" borderId="21" xfId="1" applyNumberFormat="1" applyFont="1" applyBorder="1" applyAlignment="1">
      <alignment vertical="center"/>
    </xf>
    <xf numFmtId="3" fontId="12" fillId="0" borderId="21" xfId="0" applyNumberFormat="1" applyFont="1" applyBorder="1" applyAlignment="1">
      <alignment vertical="center"/>
    </xf>
    <xf numFmtId="0" fontId="12" fillId="34" borderId="21" xfId="0" applyFont="1" applyFill="1" applyBorder="1" applyAlignment="1">
      <alignment horizontal="left" vertical="center"/>
    </xf>
    <xf numFmtId="0" fontId="11" fillId="34" borderId="21" xfId="0" applyFont="1" applyFill="1" applyBorder="1" applyAlignment="1">
      <alignment horizontal="left" vertical="center" wrapText="1"/>
    </xf>
    <xf numFmtId="3" fontId="11" fillId="0" borderId="21" xfId="0" applyNumberFormat="1" applyFont="1" applyBorder="1" applyAlignment="1">
      <alignment vertical="center"/>
    </xf>
    <xf numFmtId="0" fontId="12" fillId="34" borderId="18" xfId="0" applyFont="1" applyFill="1" applyBorder="1" applyAlignment="1">
      <alignment horizontal="left" vertical="center" indent="1"/>
    </xf>
    <xf numFmtId="3" fontId="12" fillId="0" borderId="18" xfId="1" applyNumberFormat="1" applyFont="1" applyBorder="1" applyAlignment="1">
      <alignment vertical="center"/>
    </xf>
    <xf numFmtId="3" fontId="12" fillId="0" borderId="18" xfId="0" applyNumberFormat="1" applyFont="1" applyBorder="1" applyAlignment="1">
      <alignment vertical="center"/>
    </xf>
    <xf numFmtId="0" fontId="12" fillId="34" borderId="21" xfId="0" applyFont="1" applyFill="1" applyBorder="1" applyAlignment="1">
      <alignment horizontal="left" vertical="center" wrapText="1" indent="2"/>
    </xf>
    <xf numFmtId="0" fontId="12" fillId="34" borderId="21" xfId="0" applyFont="1" applyFill="1" applyBorder="1" applyAlignment="1">
      <alignment horizontal="left" vertical="center" indent="2"/>
    </xf>
    <xf numFmtId="0" fontId="10" fillId="0" borderId="0" xfId="0" applyFont="1"/>
    <xf numFmtId="0" fontId="12" fillId="0" borderId="21" xfId="0" applyFont="1" applyBorder="1"/>
    <xf numFmtId="3" fontId="12" fillId="0" borderId="21" xfId="0" applyNumberFormat="1" applyFont="1" applyBorder="1"/>
    <xf numFmtId="0" fontId="13" fillId="0" borderId="0" xfId="0" applyFont="1"/>
    <xf numFmtId="0" fontId="11" fillId="35" borderId="16" xfId="0" applyFont="1" applyFill="1" applyBorder="1" applyAlignment="1">
      <alignment horizontal="center" vertical="center"/>
    </xf>
    <xf numFmtId="3" fontId="11" fillId="35" borderId="16" xfId="1" applyNumberFormat="1" applyFont="1" applyFill="1" applyBorder="1" applyAlignment="1">
      <alignment vertical="center"/>
    </xf>
    <xf numFmtId="0" fontId="14" fillId="34" borderId="0" xfId="0" applyFont="1" applyFill="1" applyAlignment="1">
      <alignment horizontal="left" vertical="top"/>
    </xf>
    <xf numFmtId="0" fontId="15" fillId="0" borderId="0" xfId="0" applyFont="1" applyAlignment="1">
      <alignment vertical="center"/>
    </xf>
    <xf numFmtId="3" fontId="9" fillId="0" borderId="0" xfId="0" applyNumberFormat="1" applyFont="1"/>
    <xf numFmtId="0" fontId="16" fillId="0" borderId="0" xfId="0" applyFont="1"/>
    <xf numFmtId="0" fontId="17" fillId="0" borderId="0" xfId="0" applyFont="1"/>
    <xf numFmtId="3" fontId="18" fillId="0" borderId="0" xfId="0" applyNumberFormat="1" applyFont="1"/>
    <xf numFmtId="3" fontId="0" fillId="0" borderId="0" xfId="0" applyNumberFormat="1"/>
    <xf numFmtId="0" fontId="15" fillId="0" borderId="0" xfId="0" applyFont="1" applyAlignment="1">
      <alignment horizontal="left" vertical="center" wrapText="1"/>
    </xf>
    <xf numFmtId="166" fontId="3" fillId="0" borderId="0" xfId="1" applyNumberFormat="1" applyFont="1" applyFill="1" applyBorder="1" applyAlignment="1" applyProtection="1">
      <alignment horizontal="center"/>
    </xf>
    <xf numFmtId="166" fontId="3" fillId="0" borderId="0" xfId="1" applyNumberFormat="1" applyFont="1" applyFill="1" applyBorder="1" applyAlignment="1" applyProtection="1">
      <alignment horizontal="center" vertical="center"/>
    </xf>
    <xf numFmtId="166" fontId="4" fillId="0" borderId="0" xfId="1" applyNumberFormat="1" applyFont="1" applyFill="1" applyBorder="1" applyAlignment="1" applyProtection="1">
      <alignment horizontal="center" vertical="center"/>
    </xf>
    <xf numFmtId="0" fontId="7" fillId="33" borderId="10" xfId="0" applyFont="1" applyFill="1" applyBorder="1" applyAlignment="1">
      <alignment horizontal="center" vertical="center"/>
    </xf>
    <xf numFmtId="0" fontId="7" fillId="33" borderId="15" xfId="0" applyFont="1" applyFill="1" applyBorder="1" applyAlignment="1">
      <alignment horizontal="center" vertical="center"/>
    </xf>
    <xf numFmtId="37" fontId="7" fillId="33" borderId="11" xfId="1" applyNumberFormat="1" applyFont="1" applyFill="1" applyBorder="1" applyAlignment="1" applyProtection="1">
      <alignment horizontal="center"/>
    </xf>
    <xf numFmtId="37" fontId="7" fillId="33" borderId="12" xfId="1" applyNumberFormat="1" applyFont="1" applyFill="1" applyBorder="1" applyAlignment="1" applyProtection="1">
      <alignment horizontal="center"/>
    </xf>
    <xf numFmtId="37" fontId="7" fillId="33" borderId="13" xfId="1" applyNumberFormat="1" applyFont="1" applyFill="1" applyBorder="1" applyAlignment="1" applyProtection="1">
      <alignment horizontal="center"/>
    </xf>
    <xf numFmtId="37" fontId="7" fillId="33" borderId="14" xfId="1" applyNumberFormat="1" applyFont="1" applyFill="1" applyBorder="1" applyAlignment="1" applyProtection="1">
      <alignment horizontal="center" vertical="center" wrapText="1"/>
    </xf>
    <xf numFmtId="37" fontId="7" fillId="33" borderId="18" xfId="1" applyNumberFormat="1" applyFont="1" applyFill="1" applyBorder="1" applyAlignment="1" applyProtection="1">
      <alignment horizontal="center" vertical="center" wrapText="1"/>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0</xdr:row>
      <xdr:rowOff>200025</xdr:rowOff>
    </xdr:from>
    <xdr:to>
      <xdr:col>2</xdr:col>
      <xdr:colOff>2406013</xdr:colOff>
      <xdr:row>3</xdr:row>
      <xdr:rowOff>5625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47675" y="200025"/>
          <a:ext cx="1958338" cy="720000"/>
        </a:xfrm>
        <a:prstGeom prst="rect">
          <a:avLst/>
        </a:prstGeom>
      </xdr:spPr>
    </xdr:pic>
    <xdr:clientData/>
  </xdr:twoCellAnchor>
  <xdr:twoCellAnchor editAs="oneCell">
    <xdr:from>
      <xdr:col>7</xdr:col>
      <xdr:colOff>493183</xdr:colOff>
      <xdr:row>0</xdr:row>
      <xdr:rowOff>251883</xdr:rowOff>
    </xdr:from>
    <xdr:to>
      <xdr:col>7</xdr:col>
      <xdr:colOff>1270658</xdr:colOff>
      <xdr:row>3</xdr:row>
      <xdr:rowOff>197153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008533" y="251883"/>
          <a:ext cx="777475" cy="859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1">
    <tabColor theme="9" tint="-0.249977111117893"/>
  </sheetPr>
  <dimension ref="A1:O62"/>
  <sheetViews>
    <sheetView showGridLines="0" tabSelected="1" topLeftCell="C31" zoomScaleNormal="100" workbookViewId="0">
      <selection activeCell="G50" sqref="G50"/>
    </sheetView>
  </sheetViews>
  <sheetFormatPr baseColWidth="10" defaultRowHeight="15"/>
  <cols>
    <col min="1" max="1" width="4.140625" hidden="1" customWidth="1"/>
    <col min="2" max="2" width="4.28515625" hidden="1" customWidth="1"/>
    <col min="3" max="3" width="50.5703125" customWidth="1"/>
    <col min="4" max="9" width="19.28515625" customWidth="1"/>
  </cols>
  <sheetData>
    <row r="1" spans="1:15" s="1" customFormat="1" ht="24" customHeight="1">
      <c r="C1" s="40" t="s">
        <v>0</v>
      </c>
      <c r="D1" s="40"/>
      <c r="E1" s="40"/>
      <c r="F1" s="40"/>
      <c r="G1" s="40"/>
      <c r="H1" s="40"/>
      <c r="I1" s="40"/>
    </row>
    <row r="2" spans="1:15" s="1" customFormat="1" ht="24" customHeight="1">
      <c r="C2" s="40" t="s">
        <v>1</v>
      </c>
      <c r="D2" s="40"/>
      <c r="E2" s="40"/>
      <c r="F2" s="40"/>
      <c r="G2" s="40"/>
      <c r="H2" s="40"/>
      <c r="I2" s="40"/>
    </row>
    <row r="3" spans="1:15" s="1" customFormat="1" ht="24" customHeight="1">
      <c r="C3" s="41" t="s">
        <v>2</v>
      </c>
      <c r="D3" s="41"/>
      <c r="E3" s="41"/>
      <c r="F3" s="41"/>
      <c r="G3" s="41"/>
      <c r="H3" s="41"/>
      <c r="I3" s="41"/>
    </row>
    <row r="4" spans="1:15" s="1" customFormat="1" ht="24" customHeight="1">
      <c r="C4" s="42" t="s">
        <v>3</v>
      </c>
      <c r="D4" s="42"/>
      <c r="E4" s="42"/>
      <c r="F4" s="42"/>
      <c r="G4" s="42"/>
      <c r="H4" s="42"/>
      <c r="I4" s="42"/>
    </row>
    <row r="5" spans="1:15" ht="3.75" customHeight="1">
      <c r="C5" s="2"/>
      <c r="D5" s="2"/>
      <c r="E5" s="2"/>
      <c r="F5" s="2"/>
      <c r="G5" s="2"/>
      <c r="H5" s="2"/>
      <c r="I5" s="2"/>
    </row>
    <row r="6" spans="1:15" s="3" customFormat="1" ht="18.75" customHeight="1">
      <c r="C6" s="43" t="s">
        <v>4</v>
      </c>
      <c r="D6" s="45" t="s">
        <v>5</v>
      </c>
      <c r="E6" s="46"/>
      <c r="F6" s="46"/>
      <c r="G6" s="46"/>
      <c r="H6" s="47"/>
      <c r="I6" s="48" t="s">
        <v>6</v>
      </c>
    </row>
    <row r="7" spans="1:15" s="3" customFormat="1" ht="24">
      <c r="C7" s="44"/>
      <c r="D7" s="4" t="s">
        <v>7</v>
      </c>
      <c r="E7" s="5" t="s">
        <v>8</v>
      </c>
      <c r="F7" s="4" t="s">
        <v>9</v>
      </c>
      <c r="G7" s="4" t="s">
        <v>10</v>
      </c>
      <c r="H7" s="6" t="s">
        <v>11</v>
      </c>
      <c r="I7" s="49"/>
    </row>
    <row r="8" spans="1:15" s="7" customFormat="1" ht="7.5" customHeight="1">
      <c r="C8" s="8"/>
      <c r="D8" s="9"/>
      <c r="E8" s="9"/>
      <c r="F8" s="9"/>
      <c r="G8" s="9"/>
      <c r="H8" s="9"/>
      <c r="I8" s="10"/>
      <c r="J8" s="11"/>
      <c r="K8" s="11"/>
      <c r="L8" s="11"/>
      <c r="M8" s="11"/>
      <c r="N8" s="11"/>
    </row>
    <row r="9" spans="1:15" s="11" customFormat="1" ht="24.95" customHeight="1">
      <c r="A9" s="11">
        <v>1</v>
      </c>
      <c r="C9" s="12" t="s">
        <v>12</v>
      </c>
      <c r="D9" s="13">
        <f t="shared" ref="D9:I9" si="0">SUM(D10:D17)</f>
        <v>14984568896.520004</v>
      </c>
      <c r="E9" s="13">
        <f t="shared" si="0"/>
        <v>2130258701.1699953</v>
      </c>
      <c r="F9" s="13">
        <f t="shared" si="0"/>
        <v>17114827597.689999</v>
      </c>
      <c r="G9" s="13">
        <f t="shared" si="0"/>
        <v>3410692572.7700005</v>
      </c>
      <c r="H9" s="13">
        <f t="shared" si="0"/>
        <v>3117859846.8700004</v>
      </c>
      <c r="I9" s="13">
        <f t="shared" si="0"/>
        <v>13704135024.919996</v>
      </c>
      <c r="O9" s="14"/>
    </row>
    <row r="10" spans="1:15" s="11" customFormat="1" ht="24.95" customHeight="1">
      <c r="A10" s="11" t="s">
        <v>13</v>
      </c>
      <c r="B10" s="11">
        <v>101</v>
      </c>
      <c r="C10" s="15" t="s">
        <v>14</v>
      </c>
      <c r="D10" s="16">
        <v>417210470.97000003</v>
      </c>
      <c r="E10" s="16">
        <f t="shared" ref="E10:E17" si="1">F10-D10</f>
        <v>30827749.550000012</v>
      </c>
      <c r="F10" s="16">
        <v>448038220.52000004</v>
      </c>
      <c r="G10" s="16">
        <v>122987101.45</v>
      </c>
      <c r="H10" s="16">
        <v>119881509.83000001</v>
      </c>
      <c r="I10" s="17">
        <f t="shared" ref="I10:I17" si="2">F10-G10</f>
        <v>325051119.07000005</v>
      </c>
      <c r="O10" s="14"/>
    </row>
    <row r="11" spans="1:15" s="11" customFormat="1" ht="24.95" customHeight="1">
      <c r="A11" s="11" t="s">
        <v>15</v>
      </c>
      <c r="B11" s="11">
        <v>102</v>
      </c>
      <c r="C11" s="15" t="s">
        <v>16</v>
      </c>
      <c r="D11" s="16">
        <v>3542206304.1799994</v>
      </c>
      <c r="E11" s="16">
        <f t="shared" si="1"/>
        <v>27513631.530001163</v>
      </c>
      <c r="F11" s="16">
        <v>3569719935.7100005</v>
      </c>
      <c r="G11" s="16">
        <v>808112755.31000042</v>
      </c>
      <c r="H11" s="16">
        <v>727990655.85000014</v>
      </c>
      <c r="I11" s="17">
        <f t="shared" si="2"/>
        <v>2761607180.4000001</v>
      </c>
      <c r="O11" s="14"/>
    </row>
    <row r="12" spans="1:15" s="11" customFormat="1" ht="24.95" customHeight="1">
      <c r="A12" s="11" t="s">
        <v>17</v>
      </c>
      <c r="B12" s="11">
        <v>103</v>
      </c>
      <c r="C12" s="15" t="s">
        <v>18</v>
      </c>
      <c r="D12" s="16">
        <v>1956006527.0199978</v>
      </c>
      <c r="E12" s="16">
        <f t="shared" si="1"/>
        <v>235983730.95000005</v>
      </c>
      <c r="F12" s="16">
        <v>2191990257.9699979</v>
      </c>
      <c r="G12" s="16">
        <v>544257149.73000014</v>
      </c>
      <c r="H12" s="16">
        <v>502212165.13999999</v>
      </c>
      <c r="I12" s="17">
        <f t="shared" si="2"/>
        <v>1647733108.2399979</v>
      </c>
      <c r="O12" s="14"/>
    </row>
    <row r="13" spans="1:15" s="11" customFormat="1" ht="24.95" customHeight="1">
      <c r="A13" s="11" t="s">
        <v>19</v>
      </c>
      <c r="B13" s="11">
        <v>104</v>
      </c>
      <c r="C13" s="15" t="s">
        <v>20</v>
      </c>
      <c r="D13" s="17">
        <v>0</v>
      </c>
      <c r="E13" s="16">
        <f t="shared" si="1"/>
        <v>0</v>
      </c>
      <c r="F13" s="16">
        <v>0</v>
      </c>
      <c r="G13" s="17">
        <v>0</v>
      </c>
      <c r="H13" s="17">
        <v>0</v>
      </c>
      <c r="I13" s="17">
        <f t="shared" si="2"/>
        <v>0</v>
      </c>
      <c r="O13" s="14"/>
    </row>
    <row r="14" spans="1:15" s="11" customFormat="1" ht="24.95" customHeight="1">
      <c r="A14" s="11" t="s">
        <v>21</v>
      </c>
      <c r="B14" s="11">
        <v>105</v>
      </c>
      <c r="C14" s="15" t="s">
        <v>22</v>
      </c>
      <c r="D14" s="16">
        <v>1833136929.9200006</v>
      </c>
      <c r="E14" s="16">
        <f t="shared" si="1"/>
        <v>468887286.02999926</v>
      </c>
      <c r="F14" s="16">
        <v>2302024215.9499998</v>
      </c>
      <c r="G14" s="16">
        <v>561295324.34000003</v>
      </c>
      <c r="H14" s="16">
        <v>536786407.35000014</v>
      </c>
      <c r="I14" s="17">
        <f t="shared" si="2"/>
        <v>1740728891.6099997</v>
      </c>
      <c r="O14" s="14"/>
    </row>
    <row r="15" spans="1:15" s="11" customFormat="1" ht="24.95" customHeight="1">
      <c r="A15" s="11" t="s">
        <v>23</v>
      </c>
      <c r="B15" s="11">
        <v>106</v>
      </c>
      <c r="C15" s="15" t="s">
        <v>24</v>
      </c>
      <c r="D15" s="16">
        <v>0</v>
      </c>
      <c r="E15" s="16">
        <f t="shared" si="1"/>
        <v>0</v>
      </c>
      <c r="F15" s="16">
        <v>0</v>
      </c>
      <c r="G15" s="16">
        <v>0</v>
      </c>
      <c r="H15" s="16">
        <v>0</v>
      </c>
      <c r="I15" s="17">
        <f t="shared" si="2"/>
        <v>0</v>
      </c>
      <c r="O15" s="14"/>
    </row>
    <row r="16" spans="1:15" s="11" customFormat="1" ht="24.95" customHeight="1">
      <c r="A16" s="11" t="s">
        <v>25</v>
      </c>
      <c r="B16" s="11">
        <v>107</v>
      </c>
      <c r="C16" s="15" t="s">
        <v>26</v>
      </c>
      <c r="D16" s="16">
        <v>4565026934.1000032</v>
      </c>
      <c r="E16" s="16">
        <f t="shared" si="1"/>
        <v>538767396.73999405</v>
      </c>
      <c r="F16" s="16">
        <v>5103794330.8399973</v>
      </c>
      <c r="G16" s="16">
        <v>944319245.28999937</v>
      </c>
      <c r="H16" s="16">
        <v>871685362.35000038</v>
      </c>
      <c r="I16" s="17">
        <f t="shared" si="2"/>
        <v>4159475085.5499978</v>
      </c>
      <c r="O16" s="14"/>
    </row>
    <row r="17" spans="1:15" s="11" customFormat="1" ht="24.95" customHeight="1">
      <c r="A17" s="11" t="s">
        <v>27</v>
      </c>
      <c r="B17" s="11">
        <v>108</v>
      </c>
      <c r="C17" s="15" t="s">
        <v>28</v>
      </c>
      <c r="D17" s="16">
        <v>2670981730.3300009</v>
      </c>
      <c r="E17" s="16">
        <f t="shared" si="1"/>
        <v>828278906.37000084</v>
      </c>
      <c r="F17" s="16">
        <v>3499260636.7000017</v>
      </c>
      <c r="G17" s="16">
        <v>429720996.64999992</v>
      </c>
      <c r="H17" s="16">
        <v>359303746.3499999</v>
      </c>
      <c r="I17" s="17">
        <f t="shared" si="2"/>
        <v>3069539640.0500016</v>
      </c>
      <c r="O17" s="14"/>
    </row>
    <row r="18" spans="1:15" s="11" customFormat="1" ht="8.1" customHeight="1">
      <c r="A18" s="11" t="s">
        <v>29</v>
      </c>
      <c r="C18" s="18"/>
      <c r="D18" s="17"/>
      <c r="E18" s="17"/>
      <c r="F18" s="17"/>
      <c r="G18" s="17"/>
      <c r="H18" s="17"/>
      <c r="I18" s="17"/>
      <c r="O18" s="14"/>
    </row>
    <row r="19" spans="1:15" s="11" customFormat="1" ht="24.95" customHeight="1">
      <c r="A19" s="11">
        <v>2</v>
      </c>
      <c r="C19" s="19" t="s">
        <v>30</v>
      </c>
      <c r="D19" s="20">
        <f t="shared" ref="D19:I19" si="3">SUM(D20:D26)</f>
        <v>43726622198.639999</v>
      </c>
      <c r="E19" s="20">
        <f t="shared" si="3"/>
        <v>2646442174.6000042</v>
      </c>
      <c r="F19" s="20">
        <f t="shared" si="3"/>
        <v>46373064373.240005</v>
      </c>
      <c r="G19" s="20">
        <f t="shared" si="3"/>
        <v>12196802959.919994</v>
      </c>
      <c r="H19" s="20">
        <f t="shared" si="3"/>
        <v>11947914515.989996</v>
      </c>
      <c r="I19" s="20">
        <f t="shared" si="3"/>
        <v>34176261413.320007</v>
      </c>
      <c r="O19" s="14"/>
    </row>
    <row r="20" spans="1:15" s="11" customFormat="1" ht="24.95" customHeight="1">
      <c r="A20" s="11" t="s">
        <v>31</v>
      </c>
      <c r="B20" s="11">
        <v>209</v>
      </c>
      <c r="C20" s="15" t="s">
        <v>32</v>
      </c>
      <c r="D20" s="16">
        <v>218812903.46000001</v>
      </c>
      <c r="E20" s="16">
        <f t="shared" ref="E20:E26" si="4">F20-D20</f>
        <v>68413461.679999977</v>
      </c>
      <c r="F20" s="16">
        <v>287226365.13999999</v>
      </c>
      <c r="G20" s="16">
        <v>53331926.199999981</v>
      </c>
      <c r="H20" s="16">
        <v>48707013.829999983</v>
      </c>
      <c r="I20" s="17">
        <f t="shared" ref="I20:I26" si="5">F20-G20</f>
        <v>233894438.94</v>
      </c>
      <c r="O20" s="14"/>
    </row>
    <row r="21" spans="1:15" s="11" customFormat="1" ht="24.95" customHeight="1">
      <c r="A21" s="11" t="s">
        <v>33</v>
      </c>
      <c r="B21" s="11">
        <v>210</v>
      </c>
      <c r="C21" s="15" t="s">
        <v>34</v>
      </c>
      <c r="D21" s="16">
        <v>2478338814.7700005</v>
      </c>
      <c r="E21" s="16">
        <f t="shared" si="4"/>
        <v>1125047486.9099984</v>
      </c>
      <c r="F21" s="16">
        <v>3603386301.6799989</v>
      </c>
      <c r="G21" s="16">
        <v>941386469.16000056</v>
      </c>
      <c r="H21" s="16">
        <v>932771534.89000046</v>
      </c>
      <c r="I21" s="17">
        <f t="shared" si="5"/>
        <v>2661999832.5199986</v>
      </c>
      <c r="O21" s="14"/>
    </row>
    <row r="22" spans="1:15" s="11" customFormat="1" ht="24.95" customHeight="1">
      <c r="A22" s="11" t="s">
        <v>35</v>
      </c>
      <c r="B22" s="11">
        <v>211</v>
      </c>
      <c r="C22" s="15" t="s">
        <v>36</v>
      </c>
      <c r="D22" s="16">
        <v>6141020214.5099993</v>
      </c>
      <c r="E22" s="16">
        <f t="shared" si="4"/>
        <v>259659036.54999924</v>
      </c>
      <c r="F22" s="16">
        <v>6400679251.0599985</v>
      </c>
      <c r="G22" s="16">
        <v>1506651073.6400001</v>
      </c>
      <c r="H22" s="16">
        <v>1459567935.72</v>
      </c>
      <c r="I22" s="17">
        <f t="shared" si="5"/>
        <v>4894028177.4199982</v>
      </c>
      <c r="O22" s="14"/>
    </row>
    <row r="23" spans="1:15" s="11" customFormat="1" ht="24.95" customHeight="1">
      <c r="A23" s="11" t="s">
        <v>37</v>
      </c>
      <c r="B23" s="11">
        <v>212</v>
      </c>
      <c r="C23" s="15" t="s">
        <v>38</v>
      </c>
      <c r="D23" s="16">
        <v>405404964.01000005</v>
      </c>
      <c r="E23" s="16">
        <f t="shared" si="4"/>
        <v>87980688.699999988</v>
      </c>
      <c r="F23" s="16">
        <v>493385652.71000004</v>
      </c>
      <c r="G23" s="16">
        <v>123107543.24999999</v>
      </c>
      <c r="H23" s="16">
        <v>115805477.31</v>
      </c>
      <c r="I23" s="17">
        <f t="shared" si="5"/>
        <v>370278109.46000004</v>
      </c>
      <c r="O23" s="14"/>
    </row>
    <row r="24" spans="1:15" s="11" customFormat="1" ht="24.95" customHeight="1">
      <c r="A24" s="11" t="s">
        <v>39</v>
      </c>
      <c r="B24" s="11">
        <v>213</v>
      </c>
      <c r="C24" s="15" t="s">
        <v>40</v>
      </c>
      <c r="D24" s="16">
        <v>31704932509.82</v>
      </c>
      <c r="E24" s="16">
        <f t="shared" si="4"/>
        <v>910123684.19000626</v>
      </c>
      <c r="F24" s="16">
        <v>32615056194.010006</v>
      </c>
      <c r="G24" s="16">
        <v>8978343567.5199947</v>
      </c>
      <c r="H24" s="16">
        <v>8834409367.7199974</v>
      </c>
      <c r="I24" s="17">
        <f t="shared" si="5"/>
        <v>23636712626.490013</v>
      </c>
      <c r="O24" s="14"/>
    </row>
    <row r="25" spans="1:15" s="11" customFormat="1" ht="24.95" customHeight="1">
      <c r="A25" s="11" t="s">
        <v>41</v>
      </c>
      <c r="B25" s="11">
        <v>214</v>
      </c>
      <c r="C25" s="15" t="s">
        <v>42</v>
      </c>
      <c r="D25" s="16">
        <v>2208774699.6000004</v>
      </c>
      <c r="E25" s="16">
        <f t="shared" si="4"/>
        <v>165011423.24999952</v>
      </c>
      <c r="F25" s="16">
        <v>2373786122.8499999</v>
      </c>
      <c r="G25" s="16">
        <v>459405276.93000019</v>
      </c>
      <c r="H25" s="16">
        <v>445863564.55000013</v>
      </c>
      <c r="I25" s="17">
        <f t="shared" si="5"/>
        <v>1914380845.9199996</v>
      </c>
      <c r="O25" s="14"/>
    </row>
    <row r="26" spans="1:15" s="11" customFormat="1" ht="24.95" customHeight="1">
      <c r="A26" s="11" t="s">
        <v>43</v>
      </c>
      <c r="B26" s="11">
        <v>215</v>
      </c>
      <c r="C26" s="21" t="s">
        <v>44</v>
      </c>
      <c r="D26" s="22">
        <v>569338092.46999931</v>
      </c>
      <c r="E26" s="22">
        <f t="shared" si="4"/>
        <v>30206393.320000768</v>
      </c>
      <c r="F26" s="22">
        <v>599544485.79000008</v>
      </c>
      <c r="G26" s="22">
        <v>134577103.22000015</v>
      </c>
      <c r="H26" s="22">
        <v>110789621.97000003</v>
      </c>
      <c r="I26" s="23">
        <f t="shared" si="5"/>
        <v>464967382.56999993</v>
      </c>
      <c r="O26" s="14"/>
    </row>
    <row r="27" spans="1:15" s="11" customFormat="1" ht="24.95" customHeight="1">
      <c r="A27" s="11">
        <v>3</v>
      </c>
      <c r="C27" s="19" t="s">
        <v>45</v>
      </c>
      <c r="D27" s="20">
        <f t="shared" ref="D27:I27" si="6">SUM(D28:D36)</f>
        <v>2357924557.9299994</v>
      </c>
      <c r="E27" s="20">
        <f t="shared" si="6"/>
        <v>626374059.54000068</v>
      </c>
      <c r="F27" s="20">
        <f t="shared" si="6"/>
        <v>2984298617.4700003</v>
      </c>
      <c r="G27" s="20">
        <f t="shared" si="6"/>
        <v>645616018.95000005</v>
      </c>
      <c r="H27" s="20">
        <f t="shared" si="6"/>
        <v>623814196.69999993</v>
      </c>
      <c r="I27" s="20">
        <f t="shared" si="6"/>
        <v>2338682598.5200005</v>
      </c>
      <c r="O27" s="14"/>
    </row>
    <row r="28" spans="1:15" s="11" customFormat="1" ht="24.95" customHeight="1">
      <c r="A28" s="11" t="s">
        <v>46</v>
      </c>
      <c r="B28" s="11">
        <v>316</v>
      </c>
      <c r="C28" s="24" t="s">
        <v>47</v>
      </c>
      <c r="D28" s="16">
        <v>313088340.58999997</v>
      </c>
      <c r="E28" s="16">
        <f t="shared" ref="E28:E36" si="7">F28-D28</f>
        <v>7348020.4600000978</v>
      </c>
      <c r="F28" s="16">
        <v>320436361.05000007</v>
      </c>
      <c r="G28" s="16">
        <v>67761883.200000003</v>
      </c>
      <c r="H28" s="16">
        <v>62233112.260000013</v>
      </c>
      <c r="I28" s="17">
        <f t="shared" ref="I28:I36" si="8">F28-G28</f>
        <v>252674477.85000008</v>
      </c>
      <c r="O28" s="14"/>
    </row>
    <row r="29" spans="1:15" s="11" customFormat="1" ht="24.95" customHeight="1">
      <c r="A29" s="11" t="s">
        <v>48</v>
      </c>
      <c r="B29" s="11">
        <v>317</v>
      </c>
      <c r="C29" s="25" t="s">
        <v>49</v>
      </c>
      <c r="D29" s="16">
        <v>429277718.19000006</v>
      </c>
      <c r="E29" s="16">
        <f t="shared" si="7"/>
        <v>78837416.429999948</v>
      </c>
      <c r="F29" s="16">
        <v>508115134.62</v>
      </c>
      <c r="G29" s="16">
        <v>64779265.149999984</v>
      </c>
      <c r="H29" s="16">
        <v>55466467.039999992</v>
      </c>
      <c r="I29" s="17">
        <f t="shared" si="8"/>
        <v>443335869.47000003</v>
      </c>
      <c r="O29" s="14"/>
    </row>
    <row r="30" spans="1:15" s="11" customFormat="1" ht="24.95" customHeight="1">
      <c r="A30" s="11" t="s">
        <v>50</v>
      </c>
      <c r="B30" s="11">
        <v>318</v>
      </c>
      <c r="C30" s="25" t="s">
        <v>51</v>
      </c>
      <c r="D30" s="16">
        <v>46090325.790000029</v>
      </c>
      <c r="E30" s="16">
        <f t="shared" si="7"/>
        <v>-607730.56000001729</v>
      </c>
      <c r="F30" s="16">
        <v>45482595.230000012</v>
      </c>
      <c r="G30" s="16">
        <v>7573074.0500000007</v>
      </c>
      <c r="H30" s="16">
        <v>6625586.71</v>
      </c>
      <c r="I30" s="17">
        <f t="shared" si="8"/>
        <v>37909521.180000007</v>
      </c>
      <c r="O30" s="14"/>
    </row>
    <row r="31" spans="1:15" s="11" customFormat="1" ht="24.95" customHeight="1">
      <c r="A31" s="11" t="s">
        <v>52</v>
      </c>
      <c r="B31" s="11">
        <v>319</v>
      </c>
      <c r="C31" s="25" t="s">
        <v>53</v>
      </c>
      <c r="D31" s="17">
        <v>0</v>
      </c>
      <c r="E31" s="16">
        <f t="shared" si="7"/>
        <v>0</v>
      </c>
      <c r="F31" s="16">
        <v>0</v>
      </c>
      <c r="G31" s="17">
        <v>0</v>
      </c>
      <c r="H31" s="17">
        <v>0</v>
      </c>
      <c r="I31" s="17">
        <f t="shared" si="8"/>
        <v>0</v>
      </c>
      <c r="O31" s="14"/>
    </row>
    <row r="32" spans="1:15" s="11" customFormat="1" ht="24.95" customHeight="1">
      <c r="A32" s="11" t="s">
        <v>54</v>
      </c>
      <c r="B32" s="11">
        <v>320</v>
      </c>
      <c r="C32" s="25" t="s">
        <v>55</v>
      </c>
      <c r="D32" s="16">
        <v>533247858.18000001</v>
      </c>
      <c r="E32" s="16">
        <f t="shared" si="7"/>
        <v>484314939.78000015</v>
      </c>
      <c r="F32" s="16">
        <v>1017562797.9600002</v>
      </c>
      <c r="G32" s="16">
        <v>325733348.86999995</v>
      </c>
      <c r="H32" s="16">
        <v>324104128.03999996</v>
      </c>
      <c r="I32" s="17">
        <f t="shared" si="8"/>
        <v>691829449.09000015</v>
      </c>
      <c r="O32" s="14"/>
    </row>
    <row r="33" spans="1:15" s="11" customFormat="1" ht="24.95" customHeight="1">
      <c r="A33" s="11" t="s">
        <v>56</v>
      </c>
      <c r="B33" s="11">
        <v>321</v>
      </c>
      <c r="C33" s="25" t="s">
        <v>57</v>
      </c>
      <c r="D33" s="17"/>
      <c r="E33" s="16">
        <f t="shared" si="7"/>
        <v>0</v>
      </c>
      <c r="F33" s="16">
        <v>0</v>
      </c>
      <c r="G33" s="17">
        <v>0</v>
      </c>
      <c r="H33" s="17">
        <v>0</v>
      </c>
      <c r="I33" s="17">
        <f t="shared" si="8"/>
        <v>0</v>
      </c>
      <c r="O33" s="14"/>
    </row>
    <row r="34" spans="1:15" s="11" customFormat="1" ht="24.95" customHeight="1">
      <c r="A34" s="11" t="s">
        <v>58</v>
      </c>
      <c r="B34" s="11">
        <v>322</v>
      </c>
      <c r="C34" s="25" t="s">
        <v>59</v>
      </c>
      <c r="D34" s="16">
        <v>182376005.57999998</v>
      </c>
      <c r="E34" s="16">
        <f t="shared" si="7"/>
        <v>21010302.00000003</v>
      </c>
      <c r="F34" s="16">
        <v>203386307.58000001</v>
      </c>
      <c r="G34" s="16">
        <v>22714308.29999999</v>
      </c>
      <c r="H34" s="16">
        <v>21177951.409999993</v>
      </c>
      <c r="I34" s="17">
        <f t="shared" si="8"/>
        <v>180671999.28000003</v>
      </c>
      <c r="O34" s="14"/>
    </row>
    <row r="35" spans="1:15" s="11" customFormat="1" ht="24.95" customHeight="1">
      <c r="A35" s="11" t="s">
        <v>60</v>
      </c>
      <c r="B35" s="11">
        <v>323</v>
      </c>
      <c r="C35" s="25" t="s">
        <v>61</v>
      </c>
      <c r="D35" s="16">
        <v>102448204.09</v>
      </c>
      <c r="E35" s="16">
        <f t="shared" si="7"/>
        <v>-1175510.3499999642</v>
      </c>
      <c r="F35" s="16">
        <v>101272693.74000004</v>
      </c>
      <c r="G35" s="16">
        <v>24123424.850000001</v>
      </c>
      <c r="H35" s="16">
        <v>21438117.460000008</v>
      </c>
      <c r="I35" s="17">
        <f t="shared" si="8"/>
        <v>77149268.890000045</v>
      </c>
      <c r="O35" s="14"/>
    </row>
    <row r="36" spans="1:15" s="11" customFormat="1" ht="24.95" customHeight="1">
      <c r="A36" s="11" t="s">
        <v>62</v>
      </c>
      <c r="B36" s="11">
        <v>324</v>
      </c>
      <c r="C36" s="25" t="s">
        <v>63</v>
      </c>
      <c r="D36" s="16">
        <v>751396105.50999951</v>
      </c>
      <c r="E36" s="16">
        <f t="shared" si="7"/>
        <v>36646621.780000448</v>
      </c>
      <c r="F36" s="16">
        <v>788042727.28999996</v>
      </c>
      <c r="G36" s="16">
        <v>132930714.52999997</v>
      </c>
      <c r="H36" s="16">
        <v>132768833.77999997</v>
      </c>
      <c r="I36" s="17">
        <f t="shared" si="8"/>
        <v>655112012.75999999</v>
      </c>
      <c r="O36" s="14"/>
    </row>
    <row r="37" spans="1:15" s="11" customFormat="1" ht="8.1" customHeight="1">
      <c r="C37" s="18"/>
      <c r="D37" s="17"/>
      <c r="E37" s="17"/>
      <c r="F37" s="17"/>
      <c r="G37" s="17"/>
      <c r="H37" s="17"/>
      <c r="I37" s="17"/>
      <c r="O37" s="14"/>
    </row>
    <row r="38" spans="1:15" s="11" customFormat="1" ht="18" customHeight="1">
      <c r="A38" s="11">
        <v>4</v>
      </c>
      <c r="C38" s="19" t="s">
        <v>64</v>
      </c>
      <c r="D38" s="20">
        <f t="shared" ref="D38:I38" si="9">SUM(D39:D42)</f>
        <v>16294404984.91</v>
      </c>
      <c r="E38" s="20">
        <f t="shared" si="9"/>
        <v>-757300693.60000026</v>
      </c>
      <c r="F38" s="20">
        <f t="shared" si="9"/>
        <v>15537104291.309999</v>
      </c>
      <c r="G38" s="20">
        <f t="shared" si="9"/>
        <v>4182850075.9699998</v>
      </c>
      <c r="H38" s="20">
        <f t="shared" si="9"/>
        <v>3528483575.1499991</v>
      </c>
      <c r="I38" s="20">
        <f t="shared" si="9"/>
        <v>11354254215.34</v>
      </c>
      <c r="O38" s="14"/>
    </row>
    <row r="39" spans="1:15" s="11" customFormat="1" ht="33.75" customHeight="1">
      <c r="A39" s="11" t="s">
        <v>65</v>
      </c>
      <c r="B39" s="11">
        <v>425</v>
      </c>
      <c r="C39" s="24" t="s">
        <v>66</v>
      </c>
      <c r="D39" s="16">
        <v>2792834588.9000001</v>
      </c>
      <c r="E39" s="16">
        <f>F39-D39</f>
        <v>0</v>
      </c>
      <c r="F39" s="16">
        <v>2792834588.9000001</v>
      </c>
      <c r="G39" s="16">
        <v>419043112.73999995</v>
      </c>
      <c r="H39" s="16">
        <v>419043112.73999995</v>
      </c>
      <c r="I39" s="17">
        <f>F39-G39</f>
        <v>2373791476.1600003</v>
      </c>
      <c r="O39" s="14"/>
    </row>
    <row r="40" spans="1:15" s="11" customFormat="1" ht="33" customHeight="1">
      <c r="A40" s="11" t="s">
        <v>67</v>
      </c>
      <c r="B40" s="11">
        <v>426</v>
      </c>
      <c r="C40" s="24" t="s">
        <v>68</v>
      </c>
      <c r="D40" s="16">
        <v>12501519623.17</v>
      </c>
      <c r="E40" s="16">
        <f>F40-D40</f>
        <v>75784385.989999771</v>
      </c>
      <c r="F40" s="16">
        <v>12577304009.16</v>
      </c>
      <c r="G40" s="16">
        <v>3596841269.98</v>
      </c>
      <c r="H40" s="16">
        <v>2943790759.8099995</v>
      </c>
      <c r="I40" s="17">
        <f>F40-G40</f>
        <v>8980462739.1800003</v>
      </c>
      <c r="O40" s="14"/>
    </row>
    <row r="41" spans="1:15" s="11" customFormat="1" ht="24.95" customHeight="1">
      <c r="A41" s="11" t="s">
        <v>69</v>
      </c>
      <c r="B41" s="11">
        <v>427</v>
      </c>
      <c r="C41" s="25" t="s">
        <v>70</v>
      </c>
      <c r="D41" s="16">
        <v>0</v>
      </c>
      <c r="E41" s="16">
        <f>F41-D41</f>
        <v>0</v>
      </c>
      <c r="F41" s="16">
        <v>0</v>
      </c>
      <c r="G41" s="16">
        <v>0</v>
      </c>
      <c r="H41" s="16">
        <v>0</v>
      </c>
      <c r="I41" s="17">
        <f>F41-G41</f>
        <v>0</v>
      </c>
      <c r="O41" s="14"/>
    </row>
    <row r="42" spans="1:15" s="11" customFormat="1" ht="24.95" customHeight="1">
      <c r="A42" s="11" t="s">
        <v>71</v>
      </c>
      <c r="B42" s="11">
        <v>428</v>
      </c>
      <c r="C42" s="25" t="s">
        <v>72</v>
      </c>
      <c r="D42" s="16">
        <v>1000050772.84</v>
      </c>
      <c r="E42" s="16">
        <f>F42-D42</f>
        <v>-833085079.59000003</v>
      </c>
      <c r="F42" s="16">
        <v>166965693.25000003</v>
      </c>
      <c r="G42" s="16">
        <v>166965693.25000003</v>
      </c>
      <c r="H42" s="16">
        <v>165649702.60000002</v>
      </c>
      <c r="I42" s="17">
        <f>F42-G42</f>
        <v>0</v>
      </c>
      <c r="O42" s="14"/>
    </row>
    <row r="43" spans="1:15" s="26" customFormat="1" ht="9" customHeight="1">
      <c r="C43" s="27"/>
      <c r="D43" s="28"/>
      <c r="E43" s="28"/>
      <c r="F43" s="28"/>
      <c r="G43" s="28"/>
      <c r="H43" s="28"/>
      <c r="I43" s="28"/>
      <c r="O43" s="14"/>
    </row>
    <row r="44" spans="1:15" s="29" customFormat="1" ht="21.75" customHeight="1">
      <c r="C44" s="30" t="s">
        <v>73</v>
      </c>
      <c r="D44" s="31">
        <f t="shared" ref="D44:I44" si="10">SUM(D38,D27,D19,D9)</f>
        <v>77363520638</v>
      </c>
      <c r="E44" s="31">
        <f t="shared" si="10"/>
        <v>4645774241.71</v>
      </c>
      <c r="F44" s="31">
        <f t="shared" si="10"/>
        <v>82009294879.710007</v>
      </c>
      <c r="G44" s="31">
        <f t="shared" si="10"/>
        <v>20435961627.609993</v>
      </c>
      <c r="H44" s="31">
        <f t="shared" si="10"/>
        <v>19218072134.709995</v>
      </c>
      <c r="I44" s="31">
        <f t="shared" si="10"/>
        <v>61573333252.100006</v>
      </c>
      <c r="J44" s="11"/>
      <c r="K44" s="11"/>
      <c r="L44" s="11"/>
      <c r="M44" s="11"/>
      <c r="N44" s="11"/>
      <c r="O44" s="14"/>
    </row>
    <row r="45" spans="1:15" ht="5.25" customHeight="1">
      <c r="C45" s="32"/>
      <c r="D45" s="9"/>
      <c r="E45" s="9"/>
      <c r="F45" s="9"/>
      <c r="G45" s="9"/>
      <c r="H45" s="9"/>
      <c r="I45" s="9"/>
    </row>
    <row r="46" spans="1:15" ht="30.75" customHeight="1">
      <c r="C46" s="39" t="s">
        <v>74</v>
      </c>
      <c r="D46" s="39"/>
      <c r="E46" s="39"/>
      <c r="F46" s="39"/>
      <c r="G46" s="39"/>
      <c r="H46" s="39"/>
      <c r="I46" s="39"/>
    </row>
    <row r="47" spans="1:15">
      <c r="C47" s="33" t="s">
        <v>75</v>
      </c>
      <c r="D47" s="34"/>
      <c r="E47" s="34"/>
      <c r="F47" s="34"/>
      <c r="G47" s="34"/>
      <c r="H47" s="34"/>
      <c r="I47" s="34"/>
    </row>
    <row r="48" spans="1:15">
      <c r="C48" s="35"/>
      <c r="D48" s="34"/>
      <c r="E48" s="34"/>
      <c r="F48" s="34"/>
      <c r="G48" s="34"/>
      <c r="H48" s="34"/>
      <c r="I48" s="34"/>
    </row>
    <row r="49" spans="1:9">
      <c r="C49" s="36"/>
      <c r="D49" s="37"/>
      <c r="E49" s="37"/>
      <c r="F49" s="37"/>
      <c r="G49" s="37"/>
      <c r="H49" s="37"/>
      <c r="I49" s="37"/>
    </row>
    <row r="50" spans="1:9">
      <c r="D50" s="38"/>
      <c r="E50" s="38"/>
      <c r="F50" s="38"/>
      <c r="G50" s="38"/>
      <c r="H50" s="38"/>
      <c r="I50" s="38"/>
    </row>
    <row r="51" spans="1:9">
      <c r="D51" s="38"/>
      <c r="E51" s="38"/>
      <c r="F51" s="38"/>
      <c r="G51" s="38"/>
      <c r="H51" s="38"/>
      <c r="I51" s="38"/>
    </row>
    <row r="52" spans="1:9">
      <c r="D52" s="38"/>
      <c r="E52" s="38"/>
      <c r="F52" s="38"/>
      <c r="G52" s="38"/>
      <c r="H52" s="38"/>
      <c r="I52" s="38"/>
    </row>
    <row r="53" spans="1:9">
      <c r="D53" s="38"/>
      <c r="E53" s="38"/>
      <c r="F53" s="38"/>
      <c r="G53" s="38"/>
      <c r="H53" s="38"/>
      <c r="I53" s="38"/>
    </row>
    <row r="54" spans="1:9">
      <c r="D54" s="38"/>
      <c r="E54" s="38"/>
      <c r="F54" s="38"/>
      <c r="G54" s="38"/>
      <c r="H54" s="38"/>
      <c r="I54" s="38"/>
    </row>
    <row r="56" spans="1:9">
      <c r="F56" s="38"/>
    </row>
    <row r="57" spans="1:9">
      <c r="D57" s="38"/>
      <c r="E57" s="38"/>
      <c r="F57" s="38"/>
      <c r="G57" s="38"/>
      <c r="H57" s="38"/>
      <c r="I57" s="38"/>
    </row>
    <row r="58" spans="1:9">
      <c r="D58" s="38"/>
      <c r="E58" s="38"/>
      <c r="F58" s="38"/>
      <c r="G58" s="38"/>
      <c r="H58" s="38"/>
      <c r="I58" s="38"/>
    </row>
    <row r="59" spans="1:9">
      <c r="D59" s="38"/>
      <c r="E59" s="38"/>
      <c r="F59" s="38"/>
      <c r="G59" s="38"/>
      <c r="H59" s="38"/>
      <c r="I59" s="38"/>
    </row>
    <row r="60" spans="1:9">
      <c r="D60" s="38"/>
      <c r="E60" s="38"/>
      <c r="F60" s="38"/>
      <c r="G60" s="38"/>
      <c r="H60" s="38"/>
      <c r="I60" s="38"/>
    </row>
    <row r="61" spans="1:9">
      <c r="A61" s="38"/>
      <c r="D61" s="38"/>
      <c r="E61" s="38"/>
      <c r="F61" s="38"/>
      <c r="G61" s="38"/>
      <c r="H61" s="38"/>
      <c r="I61" s="38"/>
    </row>
    <row r="62" spans="1:9">
      <c r="D62" s="38"/>
      <c r="E62" s="38"/>
      <c r="F62" s="38"/>
      <c r="G62" s="38"/>
      <c r="H62" s="38"/>
      <c r="I62" s="38"/>
    </row>
  </sheetData>
  <mergeCells count="8">
    <mergeCell ref="C46:I46"/>
    <mergeCell ref="C1:I1"/>
    <mergeCell ref="C2:I2"/>
    <mergeCell ref="C3:I3"/>
    <mergeCell ref="C4:I4"/>
    <mergeCell ref="C6:C7"/>
    <mergeCell ref="D6:H6"/>
    <mergeCell ref="I6:I7"/>
  </mergeCells>
  <printOptions horizontalCentered="1"/>
  <pageMargins left="0.39370078740157483" right="0.39370078740157483" top="0.83" bottom="0.47244094488188981" header="0.31496062992125984" footer="0.19685039370078741"/>
  <pageSetup scale="73" firstPageNumber="45"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2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Clasificacion Funcional </vt:lpstr>
      <vt:lpstr>'Clasificacion Funcional '!Área_de_impresión</vt:lpstr>
      <vt:lpstr>'Clasificacion Funcional '!Print_Area</vt:lpstr>
      <vt:lpstr>'Clasificacion Funcional '!Print_Titles</vt:lpstr>
      <vt:lpstr>'Clasificacion Funcional '!Títulos_a_imprimir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2025-04-29T16:18:40Z</dcterms:created>
  <dcterms:modified xsi:type="dcterms:W3CDTF">2025-04-29T18:41:43Z</dcterms:modified>
</cp:coreProperties>
</file>