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PRESUPUESTAL\"/>
    </mc:Choice>
  </mc:AlternateContent>
  <xr:revisionPtr revIDLastSave="0" documentId="13_ncr:1_{8321B343-75B1-4AA9-BEB6-8238FF3CA5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deudamiento 20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'Endeudamiento 2025'!$A$1:$E$39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E20" i="1"/>
  <c r="E19" i="1"/>
  <c r="E21" i="1" s="1"/>
  <c r="D17" i="1"/>
  <c r="D22" i="1" s="1"/>
  <c r="D28" i="1" s="1"/>
  <c r="C17" i="1"/>
  <c r="G18" i="1" s="1"/>
  <c r="E16" i="1"/>
  <c r="E15" i="1"/>
  <c r="E14" i="1"/>
  <c r="E13" i="1"/>
  <c r="E12" i="1"/>
  <c r="E11" i="1"/>
  <c r="E10" i="1"/>
  <c r="E9" i="1"/>
  <c r="E17" i="1" l="1"/>
  <c r="E22" i="1" s="1"/>
  <c r="E28" i="1" s="1"/>
  <c r="C22" i="1"/>
  <c r="C28" i="1" s="1"/>
</calcChain>
</file>

<file path=xl/sharedStrings.xml><?xml version="1.0" encoding="utf-8"?>
<sst xmlns="http://schemas.openxmlformats.org/spreadsheetml/2006/main" count="30" uniqueCount="30">
  <si>
    <t>Endeudamiento Neto</t>
  </si>
  <si>
    <t>Del 1 de Enero al 31 de Marzo de 2025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</si>
  <si>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</si>
  <si>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</si>
  <si>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</si>
  <si>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</si>
  <si>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</si>
  <si>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</si>
  <si>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</si>
  <si>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</si>
  <si>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</si>
  <si>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Créditos a  Largo Plazo</t>
  </si>
  <si>
    <t>Crédito 113.99 MDP Banobras</t>
  </si>
  <si>
    <t>Crédito 1´500 MDP Banorte</t>
  </si>
  <si>
    <t>Crédito 1´200 MDP Banorte</t>
  </si>
  <si>
    <t>Crédito 2506 MDP Banamex</t>
  </si>
  <si>
    <t>Crédito 3000 MDP Bancomer</t>
  </si>
  <si>
    <t>Crédito 4500 MDP Banorte</t>
  </si>
  <si>
    <t>Crédito 2000 MDP Banorte</t>
  </si>
  <si>
    <t>Crédito 746 MDP Banorte</t>
  </si>
  <si>
    <t>Total de Créditos a Largo Plazo</t>
  </si>
  <si>
    <t>Titulos y Valores a Corto Plazo</t>
  </si>
  <si>
    <t>Pagaré 500 MDP HSBC.15</t>
  </si>
  <si>
    <t>Pagaré 500 MDP HSBC.18</t>
  </si>
  <si>
    <t>Total de Títulos y Valores a Corto Plazo</t>
  </si>
  <si>
    <t>Total Créditos Bancarios</t>
  </si>
  <si>
    <t>OTROS INSTRUMENTOS DE DEUDA</t>
  </si>
  <si>
    <t>Total Otros Instrumentos de Deuda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</si>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</sst>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General_)"/>
    <numFmt numFmtId="168" formatCode="_-[$€-2]* #,##0.00_-;\-[$€-2]* #,##0.00_-;_-[$€-2]* &quot;-&quot;??_-"/>
    <numFmt numFmtId="169" formatCode="*-;*-;*-;*-"/>
    <numFmt numFmtId="170" formatCode="#,##0.0"/>
    <numFmt numFmtId="171" formatCode="_(* #,##0_);_(* \(#,##0\);_(* &quot;-&quot;??_);_(@_)"/>
    <numFmt numFmtId="172" formatCode="0.000%"/>
    <numFmt numFmtId="173" formatCode="0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Encode Sans Expanded SemiBold"/>
    </font>
    <font>
      <sz val="10"/>
      <name val="Encode Sans Expanded SemiBold"/>
    </font>
    <font>
      <b/>
      <sz val="7"/>
      <name val="Encode Sans Expanded SemiBold"/>
    </font>
    <font>
      <sz val="11"/>
      <color theme="1"/>
      <name val="Encode Sans"/>
    </font>
    <font>
      <sz val="11"/>
      <color theme="1"/>
      <name val="DIN Pro Bold"/>
      <family val="2"/>
    </font>
    <font>
      <b/>
      <sz val="10"/>
      <color theme="0"/>
      <name val="Calibri"/>
      <family val="2"/>
    </font>
    <font>
      <sz val="10"/>
      <color theme="0"/>
      <name val="DINPro-Regular"/>
      <family val="3"/>
    </font>
    <font>
      <b/>
      <sz val="10"/>
      <color theme="0"/>
      <name val="DINPro-Regular"/>
      <family val="3"/>
    </font>
    <font>
      <b/>
      <sz val="10"/>
      <name val="Calibri"/>
      <family val="2"/>
    </font>
    <font>
      <b/>
      <sz val="9"/>
      <color theme="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DINPro-Regular"/>
      <family val="3"/>
    </font>
    <font>
      <sz val="11"/>
      <color theme="1"/>
      <name val="DINPro-Regular"/>
      <family val="3"/>
    </font>
    <font>
      <sz val="9"/>
      <name val="Arial"/>
      <family val="2"/>
    </font>
    <font>
      <sz val="9"/>
      <name val="Times New Roman"/>
      <family val="1"/>
    </font>
    <font>
      <sz val="9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  <xf numFmtId="167" fontId="28" fillId="0" borderId="0"/>
    <xf numFmtId="167" fontId="29" fillId="0" borderId="0"/>
    <xf numFmtId="167" fontId="28" fillId="0" borderId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1" fillId="1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1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1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1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1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1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1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1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1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2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39" borderId="0" applyNumberFormat="0" applyBorder="0" applyAlignment="0" applyProtection="0"/>
    <xf numFmtId="0" fontId="30" fillId="39" borderId="0" applyNumberFormat="0" applyBorder="0" applyAlignment="0" applyProtection="0"/>
    <xf numFmtId="0" fontId="32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2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26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1" fillId="1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1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1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1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2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1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2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1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1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2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2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2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47" borderId="0" applyNumberFormat="0" applyBorder="0" applyAlignment="0" applyProtection="0"/>
    <xf numFmtId="0" fontId="32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2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2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1" fillId="31" borderId="0" applyNumberFormat="0" applyBorder="0" applyAlignment="0" applyProtection="0"/>
    <xf numFmtId="0" fontId="30" fillId="49" borderId="0" applyNumberFormat="0" applyBorder="0" applyAlignment="0" applyProtection="0"/>
    <xf numFmtId="0" fontId="32" fillId="49" borderId="0" applyNumberFormat="0" applyBorder="0" applyAlignment="0" applyProtection="0"/>
    <xf numFmtId="0" fontId="31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31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4" fillId="1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5" fillId="51" borderId="0" applyNumberFormat="0" applyBorder="0" applyAlignment="0" applyProtection="0"/>
    <xf numFmtId="0" fontId="33" fillId="51" borderId="0" applyNumberFormat="0" applyBorder="0" applyAlignment="0" applyProtection="0"/>
    <xf numFmtId="0" fontId="35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1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12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5" fillId="45" borderId="0" applyNumberFormat="0" applyBorder="0" applyAlignment="0" applyProtection="0"/>
    <xf numFmtId="0" fontId="33" fillId="45" borderId="0" applyNumberFormat="0" applyBorder="0" applyAlignment="0" applyProtection="0"/>
    <xf numFmtId="0" fontId="35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1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48" borderId="0" applyNumberFormat="0" applyBorder="0" applyAlignment="0" applyProtection="0"/>
    <xf numFmtId="0" fontId="33" fillId="48" borderId="0" applyNumberFormat="0" applyBorder="0" applyAlignment="0" applyProtection="0"/>
    <xf numFmtId="0" fontId="35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2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52" borderId="0" applyNumberFormat="0" applyBorder="0" applyAlignment="0" applyProtection="0"/>
    <xf numFmtId="0" fontId="33" fillId="52" borderId="0" applyNumberFormat="0" applyBorder="0" applyAlignment="0" applyProtection="0"/>
    <xf numFmtId="0" fontId="35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2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5" fillId="50" borderId="0" applyNumberFormat="0" applyBorder="0" applyAlignment="0" applyProtection="0"/>
    <xf numFmtId="0" fontId="33" fillId="50" borderId="0" applyNumberFormat="0" applyBorder="0" applyAlignment="0" applyProtection="0"/>
    <xf numFmtId="0" fontId="35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2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53" borderId="0" applyNumberFormat="0" applyBorder="0" applyAlignment="0" applyProtection="0"/>
    <xf numFmtId="0" fontId="35" fillId="53" borderId="0" applyNumberFormat="0" applyBorder="0" applyAlignment="0" applyProtection="0"/>
    <xf numFmtId="0" fontId="33" fillId="53" borderId="0" applyNumberFormat="0" applyBorder="0" applyAlignment="0" applyProtection="0"/>
    <xf numFmtId="0" fontId="35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7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0" borderId="0" applyNumberFormat="0" applyBorder="0" applyAlignment="0" applyProtection="0"/>
    <xf numFmtId="0" fontId="33" fillId="57" borderId="0" applyNumberFormat="0" applyBorder="0" applyAlignment="0" applyProtection="0"/>
    <xf numFmtId="0" fontId="36" fillId="41" borderId="0" applyNumberFormat="0" applyBorder="0" applyAlignment="0" applyProtection="0"/>
    <xf numFmtId="0" fontId="37" fillId="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6" borderId="18" applyNumberFormat="0" applyAlignment="0" applyProtection="0"/>
    <xf numFmtId="0" fontId="41" fillId="6" borderId="4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2" fillId="44" borderId="18" applyNumberFormat="0" applyAlignment="0" applyProtection="0"/>
    <xf numFmtId="0" fontId="40" fillId="44" borderId="18" applyNumberFormat="0" applyAlignment="0" applyProtection="0"/>
    <xf numFmtId="0" fontId="42" fillId="44" borderId="18" applyNumberFormat="0" applyAlignment="0" applyProtection="0"/>
    <xf numFmtId="0" fontId="40" fillId="44" borderId="18" applyNumberFormat="0" applyAlignment="0" applyProtection="0"/>
    <xf numFmtId="0" fontId="41" fillId="6" borderId="4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1" fillId="6" borderId="4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0" fillId="44" borderId="18" applyNumberFormat="0" applyAlignment="0" applyProtection="0"/>
    <xf numFmtId="0" fontId="43" fillId="7" borderId="7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5" fillId="58" borderId="19" applyNumberFormat="0" applyAlignment="0" applyProtection="0"/>
    <xf numFmtId="0" fontId="44" fillId="58" borderId="19" applyNumberFormat="0" applyAlignment="0" applyProtection="0"/>
    <xf numFmtId="0" fontId="45" fillId="58" borderId="19" applyNumberFormat="0" applyAlignment="0" applyProtection="0"/>
    <xf numFmtId="0" fontId="44" fillId="58" borderId="19" applyNumberFormat="0" applyAlignment="0" applyProtection="0"/>
    <xf numFmtId="0" fontId="43" fillId="7" borderId="7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3" fillId="7" borderId="7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4" fillId="58" borderId="19" applyNumberFormat="0" applyAlignment="0" applyProtection="0"/>
    <xf numFmtId="0" fontId="46" fillId="0" borderId="6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6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6" fillId="0" borderId="6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4" fillId="58" borderId="19" applyNumberFormat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1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5" fillId="55" borderId="0" applyNumberFormat="0" applyBorder="0" applyAlignment="0" applyProtection="0"/>
    <xf numFmtId="0" fontId="33" fillId="55" borderId="0" applyNumberFormat="0" applyBorder="0" applyAlignment="0" applyProtection="0"/>
    <xf numFmtId="0" fontId="35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2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5" fillId="52" borderId="0" applyNumberFormat="0" applyBorder="0" applyAlignment="0" applyProtection="0"/>
    <xf numFmtId="0" fontId="33" fillId="52" borderId="0" applyNumberFormat="0" applyBorder="0" applyAlignment="0" applyProtection="0"/>
    <xf numFmtId="0" fontId="35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2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2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5" fillId="50" borderId="0" applyNumberFormat="0" applyBorder="0" applyAlignment="0" applyProtection="0"/>
    <xf numFmtId="0" fontId="33" fillId="50" borderId="0" applyNumberFormat="0" applyBorder="0" applyAlignment="0" applyProtection="0"/>
    <xf numFmtId="0" fontId="35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5" fillId="57" borderId="0" applyNumberFormat="0" applyBorder="0" applyAlignment="0" applyProtection="0"/>
    <xf numFmtId="0" fontId="33" fillId="57" borderId="0" applyNumberFormat="0" applyBorder="0" applyAlignment="0" applyProtection="0"/>
    <xf numFmtId="0" fontId="35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2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52" fillId="5" borderId="4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4" fillId="37" borderId="18" applyNumberFormat="0" applyAlignment="0" applyProtection="0"/>
    <xf numFmtId="0" fontId="53" fillId="37" borderId="18" applyNumberFormat="0" applyAlignment="0" applyProtection="0"/>
    <xf numFmtId="0" fontId="54" fillId="37" borderId="18" applyNumberFormat="0" applyAlignment="0" applyProtection="0"/>
    <xf numFmtId="0" fontId="53" fillId="37" borderId="18" applyNumberFormat="0" applyAlignment="0" applyProtection="0"/>
    <xf numFmtId="0" fontId="52" fillId="5" borderId="4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2" fillId="5" borderId="4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0" fontId="53" fillId="37" borderId="18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59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0" fillId="41" borderId="0" applyNumberFormat="0" applyBorder="0" applyAlignment="0" applyProtection="0"/>
    <xf numFmtId="0" fontId="36" fillId="41" borderId="0" applyNumberFormat="0" applyBorder="0" applyAlignment="0" applyProtection="0"/>
    <xf numFmtId="0" fontId="60" fillId="41" borderId="0" applyNumberFormat="0" applyBorder="0" applyAlignment="0" applyProtection="0"/>
    <xf numFmtId="0" fontId="36" fillId="41" borderId="0" applyNumberFormat="0" applyBorder="0" applyAlignment="0" applyProtection="0"/>
    <xf numFmtId="0" fontId="59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9" fillId="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53" fillId="37" borderId="18" applyNumberFormat="0" applyAlignment="0" applyProtection="0"/>
    <xf numFmtId="169" fontId="29" fillId="0" borderId="0" applyFont="0" applyFill="0" applyBorder="0" applyAlignment="0" applyProtection="0"/>
    <xf numFmtId="0" fontId="47" fillId="0" borderId="20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2" fillId="4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2" fillId="4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2" fillId="4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28" fillId="0" borderId="0"/>
    <xf numFmtId="0" fontId="64" fillId="0" borderId="0"/>
    <xf numFmtId="0" fontId="28" fillId="0" borderId="0"/>
    <xf numFmtId="0" fontId="1" fillId="0" borderId="0"/>
    <xf numFmtId="0" fontId="64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/>
    <xf numFmtId="0" fontId="66" fillId="0" borderId="0"/>
    <xf numFmtId="0" fontId="28" fillId="0" borderId="0"/>
    <xf numFmtId="0" fontId="66" fillId="0" borderId="0"/>
    <xf numFmtId="0" fontId="28" fillId="0" borderId="0"/>
    <xf numFmtId="0" fontId="66" fillId="0" borderId="0"/>
    <xf numFmtId="0" fontId="28" fillId="0" borderId="0" applyBorder="0"/>
    <xf numFmtId="0" fontId="28" fillId="0" borderId="0"/>
    <xf numFmtId="0" fontId="67" fillId="0" borderId="0"/>
    <xf numFmtId="0" fontId="64" fillId="0" borderId="0"/>
    <xf numFmtId="0" fontId="66" fillId="0" borderId="0"/>
    <xf numFmtId="0" fontId="1" fillId="0" borderId="0"/>
    <xf numFmtId="0" fontId="61" fillId="0" borderId="0"/>
    <xf numFmtId="0" fontId="30" fillId="0" borderId="0" applyFill="0" applyProtection="0"/>
    <xf numFmtId="0" fontId="28" fillId="0" borderId="0"/>
    <xf numFmtId="0" fontId="6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69" fillId="0" borderId="0"/>
    <xf numFmtId="0" fontId="1" fillId="0" borderId="0"/>
    <xf numFmtId="0" fontId="1" fillId="0" borderId="0"/>
    <xf numFmtId="0" fontId="64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64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64" fillId="0" borderId="0"/>
    <xf numFmtId="167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1" fillId="0" borderId="0"/>
    <xf numFmtId="0" fontId="31" fillId="8" borderId="8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32" fillId="8" borderId="8" applyNumberFormat="0" applyFont="0" applyAlignment="0" applyProtection="0"/>
    <xf numFmtId="0" fontId="28" fillId="38" borderId="24" applyNumberFormat="0" applyFont="0" applyAlignment="0" applyProtection="0"/>
    <xf numFmtId="0" fontId="31" fillId="8" borderId="8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31" fillId="8" borderId="8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32" fillId="8" borderId="8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28" fillId="38" borderId="24" applyNumberFormat="0" applyFont="0" applyAlignment="0" applyProtection="0"/>
    <xf numFmtId="0" fontId="71" fillId="36" borderId="25" applyNumberFormat="0" applyAlignment="0" applyProtection="0"/>
    <xf numFmtId="0" fontId="28" fillId="60" borderId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2" fillId="6" borderId="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3" fillId="44" borderId="25" applyNumberFormat="0" applyAlignment="0" applyProtection="0"/>
    <xf numFmtId="0" fontId="71" fillId="44" borderId="25" applyNumberFormat="0" applyAlignment="0" applyProtection="0"/>
    <xf numFmtId="0" fontId="73" fillId="44" borderId="25" applyNumberFormat="0" applyAlignment="0" applyProtection="0"/>
    <xf numFmtId="0" fontId="71" fillId="44" borderId="25" applyNumberFormat="0" applyAlignment="0" applyProtection="0"/>
    <xf numFmtId="0" fontId="72" fillId="6" borderId="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2" fillId="6" borderId="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1" fillId="44" borderId="25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26" applyNumberFormat="0" applyFill="0" applyAlignment="0" applyProtection="0"/>
    <xf numFmtId="0" fontId="81" fillId="0" borderId="26" applyNumberFormat="0" applyFill="0" applyAlignment="0" applyProtection="0"/>
    <xf numFmtId="0" fontId="80" fillId="0" borderId="1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0" fillId="0" borderId="1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3" fillId="0" borderId="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49" fillId="0" borderId="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7" applyNumberFormat="0" applyFill="0" applyAlignment="0" applyProtection="0"/>
    <xf numFmtId="0" fontId="50" fillId="0" borderId="27" applyNumberFormat="0" applyFill="0" applyAlignment="0" applyProtection="0"/>
    <xf numFmtId="0" fontId="49" fillId="0" borderId="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49" fillId="0" borderId="3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9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9" applyNumberFormat="0" applyFill="0" applyAlignment="0" applyProtection="0"/>
    <xf numFmtId="0" fontId="88" fillId="0" borderId="28" applyNumberFormat="0" applyFill="0" applyAlignment="0" applyProtection="0"/>
    <xf numFmtId="0" fontId="88" fillId="0" borderId="29" applyNumberFormat="0" applyFill="0" applyAlignment="0" applyProtection="0"/>
    <xf numFmtId="0" fontId="88" fillId="0" borderId="28" applyNumberFormat="0" applyFill="0" applyAlignment="0" applyProtection="0"/>
    <xf numFmtId="0" fontId="87" fillId="0" borderId="9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7" fillId="0" borderId="9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28" fillId="61" borderId="0"/>
    <xf numFmtId="0" fontId="75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7" fillId="33" borderId="0" xfId="0" applyFont="1" applyFill="1"/>
    <xf numFmtId="0" fontId="8" fillId="0" borderId="0" xfId="0" applyFont="1"/>
    <xf numFmtId="166" fontId="9" fillId="34" borderId="12" xfId="1" applyNumberFormat="1" applyFont="1" applyFill="1" applyBorder="1" applyAlignment="1" applyProtection="1">
      <alignment horizontal="center"/>
    </xf>
    <xf numFmtId="166" fontId="9" fillId="34" borderId="12" xfId="1" applyNumberFormat="1" applyFont="1" applyFill="1" applyBorder="1" applyAlignment="1" applyProtection="1">
      <alignment horizontal="center" vertical="center"/>
    </xf>
    <xf numFmtId="166" fontId="9" fillId="34" borderId="13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166" fontId="13" fillId="33" borderId="16" xfId="1" applyNumberFormat="1" applyFont="1" applyFill="1" applyBorder="1" applyAlignment="1" applyProtection="1">
      <alignment horizontal="center" vertical="center"/>
    </xf>
    <xf numFmtId="166" fontId="13" fillId="33" borderId="17" xfId="1" applyNumberFormat="1" applyFont="1" applyFill="1" applyBorder="1" applyAlignment="1" applyProtection="1">
      <alignment horizontal="center" vertical="center"/>
    </xf>
    <xf numFmtId="0" fontId="2" fillId="33" borderId="0" xfId="0" applyFont="1" applyFill="1"/>
    <xf numFmtId="0" fontId="14" fillId="0" borderId="12" xfId="0" applyFont="1" applyBorder="1" applyAlignment="1" applyProtection="1">
      <alignment horizontal="left"/>
      <protection locked="0"/>
    </xf>
    <xf numFmtId="0" fontId="14" fillId="0" borderId="17" xfId="0" applyFont="1" applyBorder="1" applyProtection="1">
      <protection locked="0"/>
    </xf>
    <xf numFmtId="3" fontId="14" fillId="0" borderId="12" xfId="0" applyNumberFormat="1" applyFont="1" applyBorder="1" applyProtection="1">
      <protection locked="0"/>
    </xf>
    <xf numFmtId="3" fontId="14" fillId="0" borderId="12" xfId="0" applyNumberFormat="1" applyFont="1" applyBorder="1" applyAlignment="1" applyProtection="1">
      <alignment horizontal="right"/>
      <protection locked="0"/>
    </xf>
    <xf numFmtId="3" fontId="14" fillId="0" borderId="13" xfId="0" applyNumberFormat="1" applyFont="1" applyBorder="1" applyAlignment="1">
      <alignment horizontal="right"/>
    </xf>
    <xf numFmtId="0" fontId="15" fillId="0" borderId="0" xfId="0" applyFont="1"/>
    <xf numFmtId="0" fontId="14" fillId="0" borderId="12" xfId="0" applyFont="1" applyBorder="1" applyProtection="1">
      <protection locked="0"/>
    </xf>
    <xf numFmtId="3" fontId="14" fillId="33" borderId="12" xfId="0" applyNumberFormat="1" applyFont="1" applyFill="1" applyBorder="1" applyAlignment="1" applyProtection="1">
      <alignment horizontal="right"/>
      <protection locked="0"/>
    </xf>
    <xf numFmtId="4" fontId="15" fillId="0" borderId="0" xfId="0" applyNumberFormat="1" applyFont="1"/>
    <xf numFmtId="3" fontId="0" fillId="0" borderId="0" xfId="0" applyNumberFormat="1"/>
    <xf numFmtId="3" fontId="17" fillId="0" borderId="12" xfId="0" applyNumberFormat="1" applyFont="1" applyBorder="1" applyAlignment="1" applyProtection="1">
      <alignment horizontal="right"/>
      <protection locked="0"/>
    </xf>
    <xf numFmtId="3" fontId="17" fillId="0" borderId="13" xfId="0" applyNumberFormat="1" applyFont="1" applyBorder="1" applyAlignment="1" applyProtection="1">
      <alignment horizontal="right"/>
      <protection locked="0"/>
    </xf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 applyAlignment="1" applyProtection="1">
      <alignment horizontal="right"/>
      <protection locked="0"/>
    </xf>
    <xf numFmtId="4" fontId="18" fillId="0" borderId="0" xfId="0" applyNumberFormat="1" applyFont="1"/>
    <xf numFmtId="3" fontId="2" fillId="33" borderId="0" xfId="0" applyNumberFormat="1" applyFont="1" applyFill="1"/>
    <xf numFmtId="4" fontId="2" fillId="33" borderId="0" xfId="0" applyNumberFormat="1" applyFont="1" applyFill="1"/>
    <xf numFmtId="3" fontId="16" fillId="0" borderId="12" xfId="0" applyNumberFormat="1" applyFont="1" applyBorder="1" applyAlignment="1" applyProtection="1">
      <alignment horizontal="right"/>
      <protection locked="0"/>
    </xf>
    <xf numFmtId="3" fontId="17" fillId="0" borderId="12" xfId="0" applyNumberFormat="1" applyFont="1" applyBorder="1" applyProtection="1">
      <protection locked="0"/>
    </xf>
    <xf numFmtId="3" fontId="17" fillId="0" borderId="13" xfId="0" applyNumberFormat="1" applyFont="1" applyBorder="1" applyProtection="1">
      <protection locked="0"/>
    </xf>
    <xf numFmtId="0" fontId="20" fillId="0" borderId="0" xfId="0" applyFont="1" applyAlignment="1">
      <alignment horizontal="center"/>
    </xf>
    <xf numFmtId="4" fontId="20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20" fillId="0" borderId="13" xfId="0" applyNumberFormat="1" applyFont="1" applyBorder="1" applyAlignment="1" applyProtection="1">
      <alignment horizontal="right"/>
      <protection locked="0"/>
    </xf>
    <xf numFmtId="3" fontId="20" fillId="0" borderId="12" xfId="0" applyNumberFormat="1" applyFont="1" applyBorder="1" applyAlignment="1" applyProtection="1">
      <alignment horizontal="right"/>
      <protection locked="0"/>
    </xf>
    <xf numFmtId="3" fontId="20" fillId="0" borderId="13" xfId="0" applyNumberFormat="1" applyFont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3" fontId="16" fillId="0" borderId="12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16" xfId="0" applyNumberFormat="1" applyFont="1" applyBorder="1" applyAlignment="1">
      <alignment horizontal="right"/>
    </xf>
    <xf numFmtId="3" fontId="21" fillId="35" borderId="13" xfId="0" applyNumberFormat="1" applyFont="1" applyFill="1" applyBorder="1" applyAlignment="1">
      <alignment horizontal="right" vertical="center"/>
    </xf>
    <xf numFmtId="3" fontId="21" fillId="35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center"/>
    </xf>
    <xf numFmtId="4" fontId="27" fillId="0" borderId="0" xfId="2" applyNumberFormat="1" applyFont="1" applyAlignment="1">
      <alignment horizontal="center"/>
    </xf>
    <xf numFmtId="0" fontId="20" fillId="0" borderId="13" xfId="0" applyFont="1" applyBorder="1" applyAlignment="1" applyProtection="1">
      <alignment horizontal="left"/>
      <protection locked="0"/>
    </xf>
    <xf numFmtId="0" fontId="16" fillId="0" borderId="13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2" fillId="35" borderId="13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top"/>
    </xf>
    <xf numFmtId="0" fontId="16" fillId="0" borderId="12" xfId="0" applyFont="1" applyBorder="1" applyAlignment="1" applyProtection="1">
      <alignment horizontal="right"/>
      <protection locked="0"/>
    </xf>
    <xf numFmtId="0" fontId="16" fillId="0" borderId="17" xfId="0" applyFont="1" applyBorder="1" applyAlignment="1" applyProtection="1">
      <alignment horizontal="right"/>
      <protection locked="0"/>
    </xf>
    <xf numFmtId="166" fontId="12" fillId="33" borderId="12" xfId="1" applyNumberFormat="1" applyFont="1" applyFill="1" applyBorder="1" applyAlignment="1" applyProtection="1">
      <alignment horizontal="left" vertical="center"/>
    </xf>
    <xf numFmtId="166" fontId="12" fillId="33" borderId="16" xfId="1" applyNumberFormat="1" applyFont="1" applyFill="1" applyBorder="1" applyAlignment="1" applyProtection="1">
      <alignment horizontal="left" vertical="center"/>
    </xf>
    <xf numFmtId="0" fontId="17" fillId="0" borderId="13" xfId="0" applyFont="1" applyBorder="1" applyAlignment="1">
      <alignment horizontal="right"/>
    </xf>
    <xf numFmtId="0" fontId="20" fillId="0" borderId="0" xfId="0" applyFont="1" applyAlignment="1">
      <alignment horizontal="center"/>
    </xf>
    <xf numFmtId="166" fontId="13" fillId="34" borderId="12" xfId="1" applyNumberFormat="1" applyFont="1" applyFill="1" applyBorder="1" applyAlignment="1" applyProtection="1">
      <alignment horizontal="center" vertical="center"/>
    </xf>
    <xf numFmtId="166" fontId="13" fillId="34" borderId="16" xfId="1" applyNumberFormat="1" applyFont="1" applyFill="1" applyBorder="1" applyAlignment="1" applyProtection="1">
      <alignment horizontal="center" vertical="center"/>
    </xf>
    <xf numFmtId="166" fontId="13" fillId="34" borderId="17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6" fillId="33" borderId="0" xfId="0" applyFont="1" applyFill="1" applyAlignment="1">
      <alignment horizontal="center" vertical="center"/>
    </xf>
    <xf numFmtId="166" fontId="9" fillId="34" borderId="10" xfId="1" applyNumberFormat="1" applyFont="1" applyFill="1" applyBorder="1" applyAlignment="1" applyProtection="1">
      <alignment horizontal="center" vertical="center"/>
    </xf>
    <xf numFmtId="166" fontId="9" fillId="34" borderId="11" xfId="1" applyNumberFormat="1" applyFont="1" applyFill="1" applyBorder="1" applyAlignment="1" applyProtection="1">
      <alignment horizontal="center" vertical="center"/>
    </xf>
    <xf numFmtId="166" fontId="9" fillId="34" borderId="14" xfId="1" applyNumberFormat="1" applyFont="1" applyFill="1" applyBorder="1" applyAlignment="1" applyProtection="1">
      <alignment horizontal="center" vertical="center"/>
    </xf>
    <xf numFmtId="166" fontId="9" fillId="34" borderId="15" xfId="1" applyNumberFormat="1" applyFont="1" applyFill="1" applyBorder="1" applyAlignment="1" applyProtection="1">
      <alignment horizontal="center" vertical="center"/>
    </xf>
    <xf numFmtId="166" fontId="9" fillId="34" borderId="12" xfId="1" applyNumberFormat="1" applyFont="1" applyFill="1" applyBorder="1" applyAlignment="1" applyProtection="1">
      <alignment horizontal="center" vertical="center"/>
    </xf>
    <xf numFmtId="166" fontId="9" fillId="34" borderId="16" xfId="1" applyNumberFormat="1" applyFont="1" applyFill="1" applyBorder="1" applyAlignment="1" applyProtection="1">
      <alignment horizontal="center" vertical="center"/>
    </xf>
    <xf numFmtId="166" fontId="9" fillId="34" borderId="17" xfId="1" applyNumberFormat="1" applyFont="1" applyFill="1" applyBorder="1" applyAlignment="1" applyProtection="1">
      <alignment horizontal="center" vertical="center"/>
    </xf>
  </cellXfs>
  <cellStyles count="2727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103" xr:uid="{00000000-0005-0000-0000-000036080000}"/>
    <cellStyle name="Normal 2 10" xfId="2104" xr:uid="{00000000-0005-0000-0000-000037080000}"/>
    <cellStyle name="Normal 2 11" xfId="2105" xr:uid="{00000000-0005-0000-0000-000038080000}"/>
    <cellStyle name="Normal 2 12" xfId="2106" xr:uid="{00000000-0005-0000-0000-000039080000}"/>
    <cellStyle name="Normal 2 13" xfId="2107" xr:uid="{00000000-0005-0000-0000-00003A080000}"/>
    <cellStyle name="Normal 2 14" xfId="2108" xr:uid="{00000000-0005-0000-0000-00003B080000}"/>
    <cellStyle name="Normal 2 15" xfId="2109" xr:uid="{00000000-0005-0000-0000-00003C080000}"/>
    <cellStyle name="Normal 2 16" xfId="2110" xr:uid="{00000000-0005-0000-0000-00003D080000}"/>
    <cellStyle name="Normal 2 17" xfId="2111" xr:uid="{00000000-0005-0000-0000-00003E080000}"/>
    <cellStyle name="Normal 2 18" xfId="2112" xr:uid="{00000000-0005-0000-0000-00003F080000}"/>
    <cellStyle name="Normal 2 19" xfId="2113" xr:uid="{00000000-0005-0000-0000-000040080000}"/>
    <cellStyle name="Normal 2 2" xfId="2114" xr:uid="{00000000-0005-0000-0000-000041080000}"/>
    <cellStyle name="Normal 2 2 2" xfId="2115" xr:uid="{00000000-0005-0000-0000-000042080000}"/>
    <cellStyle name="Normal 2 2 2 2" xfId="2116" xr:uid="{00000000-0005-0000-0000-000043080000}"/>
    <cellStyle name="Normal 2 2 2 2 2" xfId="2117" xr:uid="{00000000-0005-0000-0000-000044080000}"/>
    <cellStyle name="Normal 2 2 2 2 3" xfId="2118" xr:uid="{00000000-0005-0000-0000-000045080000}"/>
    <cellStyle name="Normal 2 2 3" xfId="2119" xr:uid="{00000000-0005-0000-0000-000046080000}"/>
    <cellStyle name="Normal 2 2 4" xfId="2120" xr:uid="{00000000-0005-0000-0000-000047080000}"/>
    <cellStyle name="Normal 2 2 5" xfId="2121" xr:uid="{00000000-0005-0000-0000-000048080000}"/>
    <cellStyle name="Normal 2 2 6" xfId="2122" xr:uid="{00000000-0005-0000-0000-000049080000}"/>
    <cellStyle name="Normal 2 20" xfId="2123" xr:uid="{00000000-0005-0000-0000-00004A080000}"/>
    <cellStyle name="Normal 2 21" xfId="2124" xr:uid="{00000000-0005-0000-0000-00004B080000}"/>
    <cellStyle name="Normal 2 22" xfId="2125" xr:uid="{00000000-0005-0000-0000-00004C080000}"/>
    <cellStyle name="Normal 2 23" xfId="2126" xr:uid="{00000000-0005-0000-0000-00004D080000}"/>
    <cellStyle name="Normal 2 24" xfId="2127" xr:uid="{00000000-0005-0000-0000-00004E080000}"/>
    <cellStyle name="Normal 2 25" xfId="2128" xr:uid="{00000000-0005-0000-0000-00004F080000}"/>
    <cellStyle name="Normal 2 26" xfId="2129" xr:uid="{00000000-0005-0000-0000-000050080000}"/>
    <cellStyle name="Normal 2 3" xfId="2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1</xdr:col>
      <xdr:colOff>348613</xdr:colOff>
      <xdr:row>2</xdr:row>
      <xdr:rowOff>186600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95275" y="8572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0</xdr:row>
      <xdr:rowOff>19050</xdr:rowOff>
    </xdr:from>
    <xdr:to>
      <xdr:col>4</xdr:col>
      <xdr:colOff>1396777</xdr:colOff>
      <xdr:row>3</xdr:row>
      <xdr:rowOff>35325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9050"/>
          <a:ext cx="749077" cy="82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3">
    <tabColor theme="8" tint="-0.249977111117893"/>
  </sheetPr>
  <dimension ref="A1:L39"/>
  <sheetViews>
    <sheetView showGridLines="0" tabSelected="1" topLeftCell="A19" workbookViewId="0">
      <selection activeCell="D38" sqref="D38:E38"/>
    </sheetView>
  </sheetViews>
  <sheetFormatPr baseColWidth="10" defaultRowHeight="15"/>
  <cols>
    <col min="1" max="1" width="28.5703125" customWidth="1"/>
    <col min="2" max="2" width="36.28515625" customWidth="1"/>
    <col min="3" max="3" width="31.7109375" customWidth="1"/>
    <col min="4" max="4" width="27.42578125" customWidth="1"/>
    <col min="5" max="5" width="28.85546875" customWidth="1"/>
    <col min="6" max="6" width="3.140625" customWidth="1"/>
    <col min="7" max="7" width="16.5703125" customWidth="1"/>
    <col min="10" max="10" width="11.140625" bestFit="1" customWidth="1"/>
    <col min="11" max="11" width="14.7109375" bestFit="1" customWidth="1"/>
    <col min="12" max="12" width="13.5703125" bestFit="1" customWidth="1"/>
  </cols>
  <sheetData>
    <row r="1" spans="1:12" s="1" customFormat="1" ht="28.5" customHeight="1">
      <c r="A1" s="66" t="s">
        <v>0</v>
      </c>
      <c r="B1" s="66"/>
      <c r="C1" s="66"/>
      <c r="D1" s="66"/>
      <c r="E1" s="66"/>
    </row>
    <row r="2" spans="1:12" s="1" customFormat="1" ht="20.25" customHeight="1">
      <c r="A2" s="66" t="s">
        <v>1</v>
      </c>
      <c r="B2" s="66"/>
      <c r="C2" s="66"/>
      <c r="D2" s="66"/>
      <c r="E2" s="66"/>
    </row>
    <row r="3" spans="1:12" s="1" customFormat="1" ht="15" customHeight="1">
      <c r="A3" s="67" t="s">
        <v>2</v>
      </c>
      <c r="B3" s="67"/>
      <c r="C3" s="67"/>
      <c r="D3" s="67"/>
      <c r="E3" s="67"/>
    </row>
    <row r="4" spans="1:12" s="3" customFormat="1" ht="6" customHeight="1">
      <c r="A4" s="2"/>
      <c r="B4" s="2"/>
      <c r="C4" s="2"/>
      <c r="D4" s="2"/>
      <c r="E4" s="2"/>
    </row>
    <row r="5" spans="1:12" s="7" customFormat="1" ht="20.25" customHeight="1">
      <c r="A5" s="68" t="s">
        <v>3</v>
      </c>
      <c r="B5" s="69"/>
      <c r="C5" s="4" t="s">
        <v>4</v>
      </c>
      <c r="D5" s="5" t="s">
        <v>5</v>
      </c>
      <c r="E5" s="6" t="s">
        <v>6</v>
      </c>
    </row>
    <row r="6" spans="1:12" s="7" customFormat="1" ht="17.25" customHeight="1">
      <c r="A6" s="70"/>
      <c r="B6" s="71"/>
      <c r="C6" s="5" t="s">
        <v>7</v>
      </c>
      <c r="D6" s="5" t="s">
        <v>8</v>
      </c>
      <c r="E6" s="6" t="s">
        <v>9</v>
      </c>
    </row>
    <row r="7" spans="1:12" s="8" customFormat="1" ht="17.25" customHeight="1">
      <c r="A7" s="72" t="s">
        <v>10</v>
      </c>
      <c r="B7" s="73"/>
      <c r="C7" s="73"/>
      <c r="D7" s="73"/>
      <c r="E7" s="74"/>
    </row>
    <row r="8" spans="1:12" s="11" customFormat="1">
      <c r="A8" s="59" t="s">
        <v>11</v>
      </c>
      <c r="B8" s="60"/>
      <c r="C8" s="60"/>
      <c r="D8" s="9"/>
      <c r="E8" s="10"/>
    </row>
    <row r="9" spans="1:12" s="17" customFormat="1" ht="19.5" customHeight="1">
      <c r="A9" s="12" t="s">
        <v>12</v>
      </c>
      <c r="B9" s="13"/>
      <c r="C9" s="14">
        <v>0</v>
      </c>
      <c r="D9" s="15">
        <v>2425438</v>
      </c>
      <c r="E9" s="16">
        <f>C9-D9</f>
        <v>-2425438</v>
      </c>
    </row>
    <row r="10" spans="1:12" s="17" customFormat="1" ht="19.5" customHeight="1">
      <c r="A10" s="18" t="s">
        <v>13</v>
      </c>
      <c r="B10" s="13"/>
      <c r="C10" s="19">
        <v>0</v>
      </c>
      <c r="D10" s="15">
        <v>5387889</v>
      </c>
      <c r="E10" s="16">
        <f>C10-D10</f>
        <v>-5387889</v>
      </c>
      <c r="H10"/>
      <c r="I10"/>
      <c r="J10"/>
      <c r="K10"/>
      <c r="L10" s="20"/>
    </row>
    <row r="11" spans="1:12" s="17" customFormat="1" ht="19.5" customHeight="1">
      <c r="A11" s="18" t="s">
        <v>14</v>
      </c>
      <c r="B11" s="13"/>
      <c r="C11" s="19">
        <v>0</v>
      </c>
      <c r="D11" s="15">
        <v>3062702</v>
      </c>
      <c r="E11" s="16">
        <f t="shared" ref="E11:E16" si="0">C11-D11</f>
        <v>-3062702</v>
      </c>
      <c r="H11"/>
      <c r="I11" s="21"/>
      <c r="J11"/>
      <c r="K11"/>
      <c r="L11" s="20"/>
    </row>
    <row r="12" spans="1:12" s="17" customFormat="1" ht="19.5" customHeight="1">
      <c r="A12" s="18" t="s">
        <v>15</v>
      </c>
      <c r="B12" s="13"/>
      <c r="C12" s="19">
        <v>0</v>
      </c>
      <c r="D12" s="15">
        <v>5544508</v>
      </c>
      <c r="E12" s="16">
        <f t="shared" si="0"/>
        <v>-5544508</v>
      </c>
      <c r="H12"/>
      <c r="I12" s="21"/>
      <c r="J12"/>
      <c r="K12"/>
      <c r="L12" s="20"/>
    </row>
    <row r="13" spans="1:12" s="17" customFormat="1" ht="19.5" customHeight="1">
      <c r="A13" s="18" t="s">
        <v>16</v>
      </c>
      <c r="B13" s="13"/>
      <c r="C13" s="19">
        <v>0</v>
      </c>
      <c r="D13" s="15">
        <v>3015575</v>
      </c>
      <c r="E13" s="16">
        <f t="shared" si="0"/>
        <v>-3015575</v>
      </c>
      <c r="H13"/>
      <c r="I13" s="21"/>
      <c r="J13"/>
      <c r="K13"/>
      <c r="L13" s="20"/>
    </row>
    <row r="14" spans="1:12" s="17" customFormat="1" ht="19.5" customHeight="1">
      <c r="A14" s="18" t="s">
        <v>17</v>
      </c>
      <c r="B14" s="13"/>
      <c r="C14" s="19">
        <v>0</v>
      </c>
      <c r="D14" s="15">
        <v>4463997</v>
      </c>
      <c r="E14" s="16">
        <f t="shared" si="0"/>
        <v>-4463997</v>
      </c>
      <c r="H14"/>
      <c r="I14" s="21"/>
      <c r="J14"/>
      <c r="K14"/>
      <c r="L14" s="20"/>
    </row>
    <row r="15" spans="1:12" s="17" customFormat="1" ht="19.5" customHeight="1">
      <c r="A15" s="18" t="s">
        <v>18</v>
      </c>
      <c r="B15" s="13"/>
      <c r="C15" s="19">
        <v>0</v>
      </c>
      <c r="D15" s="15">
        <v>1961461</v>
      </c>
      <c r="E15" s="16">
        <f t="shared" si="0"/>
        <v>-1961461</v>
      </c>
      <c r="H15"/>
      <c r="I15" s="21"/>
      <c r="J15"/>
      <c r="K15"/>
      <c r="L15" s="20"/>
    </row>
    <row r="16" spans="1:12" s="17" customFormat="1" ht="19.5" customHeight="1">
      <c r="A16" s="18" t="s">
        <v>19</v>
      </c>
      <c r="B16" s="13"/>
      <c r="C16" s="19">
        <v>0</v>
      </c>
      <c r="D16" s="15">
        <v>709282</v>
      </c>
      <c r="E16" s="16">
        <f t="shared" si="0"/>
        <v>-709282</v>
      </c>
      <c r="H16"/>
      <c r="I16" s="21"/>
      <c r="J16"/>
      <c r="K16"/>
      <c r="L16" s="20"/>
    </row>
    <row r="17" spans="1:12" s="24" customFormat="1" ht="17.25" customHeight="1">
      <c r="A17" s="57" t="s">
        <v>20</v>
      </c>
      <c r="B17" s="58"/>
      <c r="C17" s="22">
        <f>SUM(C9:C16)</f>
        <v>0</v>
      </c>
      <c r="D17" s="22">
        <f>SUM(D9:D16)</f>
        <v>26570852</v>
      </c>
      <c r="E17" s="23">
        <f>SUM(E9:E16)</f>
        <v>-26570852</v>
      </c>
      <c r="G17" s="25"/>
      <c r="H17" s="26"/>
      <c r="I17"/>
      <c r="J17"/>
      <c r="K17"/>
      <c r="L17" s="27"/>
    </row>
    <row r="18" spans="1:12" s="11" customFormat="1" ht="19.5" customHeight="1">
      <c r="A18" s="59" t="s">
        <v>21</v>
      </c>
      <c r="B18" s="60"/>
      <c r="C18" s="60"/>
      <c r="D18" s="9"/>
      <c r="E18" s="10"/>
      <c r="G18" s="28">
        <f>SUM(C17-D17)</f>
        <v>-26570852</v>
      </c>
      <c r="H18"/>
      <c r="I18"/>
      <c r="J18"/>
      <c r="K18"/>
      <c r="L18" s="29"/>
    </row>
    <row r="19" spans="1:12" s="17" customFormat="1" ht="19.5" customHeight="1">
      <c r="A19" s="18" t="s">
        <v>22</v>
      </c>
      <c r="B19" s="13"/>
      <c r="C19" s="15">
        <v>0</v>
      </c>
      <c r="D19" s="15">
        <v>0</v>
      </c>
      <c r="E19" s="16">
        <f t="shared" ref="E19:E20" si="1">C19-D19</f>
        <v>0</v>
      </c>
      <c r="H19"/>
      <c r="I19"/>
      <c r="J19"/>
      <c r="K19"/>
      <c r="L19" s="20"/>
    </row>
    <row r="20" spans="1:12" s="17" customFormat="1" ht="19.5" customHeight="1">
      <c r="A20" s="18" t="s">
        <v>23</v>
      </c>
      <c r="B20" s="13"/>
      <c r="C20" s="15">
        <v>0</v>
      </c>
      <c r="D20" s="15">
        <v>0</v>
      </c>
      <c r="E20" s="16">
        <f t="shared" si="1"/>
        <v>0</v>
      </c>
      <c r="H20"/>
      <c r="I20"/>
      <c r="J20"/>
      <c r="K20"/>
      <c r="L20" s="20"/>
    </row>
    <row r="21" spans="1:12" s="24" customFormat="1" ht="19.5" customHeight="1">
      <c r="A21" s="57" t="s">
        <v>24</v>
      </c>
      <c r="B21" s="58"/>
      <c r="C21" s="30">
        <f>SUM(C19:C20)</f>
        <v>0</v>
      </c>
      <c r="D21" s="30">
        <f>SUM(D19:D20)</f>
        <v>0</v>
      </c>
      <c r="E21" s="30">
        <f>SUM(E19:E20)</f>
        <v>0</v>
      </c>
      <c r="G21" s="25"/>
      <c r="H21"/>
      <c r="I21"/>
      <c r="J21"/>
      <c r="K21"/>
      <c r="L21" s="27"/>
    </row>
    <row r="22" spans="1:12" s="17" customFormat="1" ht="19.5" customHeight="1">
      <c r="A22" s="61" t="s">
        <v>25</v>
      </c>
      <c r="B22" s="61"/>
      <c r="C22" s="31">
        <f>SUM(C17+C21)</f>
        <v>0</v>
      </c>
      <c r="D22" s="32">
        <f>D17+D21</f>
        <v>26570852</v>
      </c>
      <c r="E22" s="32">
        <f>SUM(E17+E21)</f>
        <v>-26570852</v>
      </c>
      <c r="H22"/>
      <c r="I22"/>
      <c r="J22"/>
      <c r="K22"/>
    </row>
    <row r="23" spans="1:12" s="36" customFormat="1" ht="5.25" customHeight="1">
      <c r="A23" s="62"/>
      <c r="B23" s="62"/>
      <c r="C23" s="33"/>
      <c r="D23" s="34"/>
      <c r="E23" s="35"/>
      <c r="H23"/>
      <c r="I23"/>
      <c r="J23"/>
      <c r="K23"/>
    </row>
    <row r="24" spans="1:12" s="37" customFormat="1">
      <c r="A24" s="63" t="s">
        <v>26</v>
      </c>
      <c r="B24" s="64"/>
      <c r="C24" s="64"/>
      <c r="D24" s="64"/>
      <c r="E24" s="65"/>
    </row>
    <row r="25" spans="1:12" s="36" customFormat="1" ht="7.5" customHeight="1">
      <c r="A25" s="52"/>
      <c r="B25" s="52"/>
      <c r="C25" s="38"/>
      <c r="D25" s="39"/>
      <c r="E25" s="40"/>
    </row>
    <row r="26" spans="1:12" s="36" customFormat="1" ht="19.5" customHeight="1">
      <c r="A26" s="53" t="s">
        <v>27</v>
      </c>
      <c r="B26" s="53"/>
      <c r="C26" s="41">
        <v>0</v>
      </c>
      <c r="D26" s="42">
        <v>0</v>
      </c>
      <c r="E26" s="41">
        <v>0</v>
      </c>
    </row>
    <row r="27" spans="1:12" s="36" customFormat="1" ht="6.75" customHeight="1">
      <c r="A27" s="54"/>
      <c r="B27" s="54"/>
      <c r="C27" s="43"/>
      <c r="D27" s="44"/>
      <c r="E27" s="44"/>
    </row>
    <row r="28" spans="1:12" s="17" customFormat="1" ht="18.75" customHeight="1">
      <c r="A28" s="55" t="s">
        <v>28</v>
      </c>
      <c r="B28" s="55"/>
      <c r="C28" s="45">
        <f>SUM(C22+C26)</f>
        <v>0</v>
      </c>
      <c r="D28" s="46">
        <f>SUM(D22+D26)</f>
        <v>26570852</v>
      </c>
      <c r="E28" s="45">
        <f>SUM(E22+E26)</f>
        <v>-26570852</v>
      </c>
    </row>
    <row r="29" spans="1:12" s="36" customFormat="1" ht="6" customHeight="1"/>
    <row r="30" spans="1:12" s="48" customFormat="1" ht="15.75" customHeight="1">
      <c r="A30" s="47" t="s">
        <v>29</v>
      </c>
    </row>
    <row r="31" spans="1:12" s="48" customFormat="1">
      <c r="A31" s="47"/>
    </row>
    <row r="32" spans="1:12" s="48" customFormat="1">
      <c r="A32" s="47"/>
    </row>
    <row r="33" spans="1:5" s="48" customFormat="1">
      <c r="A33" s="47"/>
    </row>
    <row r="34" spans="1:5" s="48" customFormat="1">
      <c r="A34" s="47"/>
    </row>
    <row r="35" spans="1:5" s="48" customFormat="1">
      <c r="A35" s="47"/>
    </row>
    <row r="36" spans="1:5" s="50" customFormat="1">
      <c r="A36" s="49"/>
    </row>
    <row r="37" spans="1:5">
      <c r="A37" s="56"/>
      <c r="B37" s="56"/>
      <c r="C37" s="56"/>
      <c r="D37" s="56"/>
      <c r="E37" s="56"/>
    </row>
    <row r="38" spans="1:5">
      <c r="A38" s="51"/>
      <c r="B38" s="51"/>
      <c r="C38" s="51"/>
      <c r="D38" s="51"/>
      <c r="E38" s="51"/>
    </row>
    <row r="39" spans="1:5">
      <c r="D39" s="51"/>
      <c r="E39" s="51"/>
    </row>
  </sheetData>
  <mergeCells count="21">
    <mergeCell ref="A24:E24"/>
    <mergeCell ref="A1:E1"/>
    <mergeCell ref="A2:E2"/>
    <mergeCell ref="A3:E3"/>
    <mergeCell ref="A5:B6"/>
    <mergeCell ref="A7:E7"/>
    <mergeCell ref="A8:C8"/>
    <mergeCell ref="A17:B17"/>
    <mergeCell ref="A18:C18"/>
    <mergeCell ref="A21:B21"/>
    <mergeCell ref="A22:B22"/>
    <mergeCell ref="A23:B23"/>
    <mergeCell ref="A38:C38"/>
    <mergeCell ref="D38:E38"/>
    <mergeCell ref="D39:E39"/>
    <mergeCell ref="A25:B25"/>
    <mergeCell ref="A26:B26"/>
    <mergeCell ref="A27:B27"/>
    <mergeCell ref="A28:B28"/>
    <mergeCell ref="A37:C37"/>
    <mergeCell ref="D37:E37"/>
  </mergeCells>
  <printOptions horizontalCentered="1"/>
  <pageMargins left="0.51181102362204722" right="0.51181102362204722" top="0.86614173228346458" bottom="0.47244094488188981" header="0.35433070866141736" footer="0.19685039370078741"/>
  <pageSetup scale="72" orientation="landscape" r:id="rId1"/>
  <headerFooter>
    <oddHeader>&amp;C&amp;"Encode Sans Medium,Negrita"&amp;10PODER EJECUTIVO
DEL ESTADO DE TAMAULIPAS&amp;"-,Normal"&amp;11
&amp;G</oddHeader>
    <oddFooter>&amp;C&amp;G
&amp;"Encode Sans Medium,Negrita"&amp;10Presupuestal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 2025</vt:lpstr>
      <vt:lpstr>'Endeudamiento 2025'!Área_de_impresión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2025-04-29T16:18:41Z</dcterms:created>
  <dcterms:modified xsi:type="dcterms:W3CDTF">2025-04-29T18:38:27Z</dcterms:modified>
</cp:coreProperties>
</file>