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STADOS FIN 2024 PARA PUBLICAR\4TO. TRIM 2024\INFORMACION CONTABLE\"/>
    </mc:Choice>
  </mc:AlternateContent>
  <xr:revisionPtr revIDLastSave="0" documentId="13_ncr:1_{C8821884-CBE1-4C8D-AFE4-8E59A646EF10}" xr6:coauthVersionLast="47" xr6:coauthVersionMax="47" xr10:uidLastSave="{00000000-0000-0000-0000-000000000000}"/>
  <bookViews>
    <workbookView xWindow="-120" yWindow="-120" windowWidth="29040" windowHeight="15720" xr2:uid="{65E049D2-05E6-46E2-8A57-528241CDD426}"/>
  </bookViews>
  <sheets>
    <sheet name="Flujo de Efectivo dic24" sheetId="1" r:id="rId1"/>
  </sheet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'Flujo de Efectivo dic24'!$A$1:$H$82</definedName>
    <definedName name="AS">#REF!</definedName>
    <definedName name="ASASA">#REF!</definedName>
    <definedName name="_xlnm.Database">#REF!</definedName>
    <definedName name="clas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63" i="1" s="1"/>
  <c r="F64" i="1"/>
  <c r="F63" i="1" s="1"/>
  <c r="G58" i="1"/>
  <c r="F58" i="1"/>
  <c r="G57" i="1"/>
  <c r="G69" i="1" s="1"/>
  <c r="F57" i="1"/>
  <c r="F69" i="1" s="1"/>
  <c r="G53" i="1"/>
  <c r="G48" i="1"/>
  <c r="F48" i="1"/>
  <c r="F43" i="1"/>
  <c r="F53" i="1" s="1"/>
  <c r="G21" i="1"/>
  <c r="G39" i="1" s="1"/>
  <c r="F21" i="1"/>
  <c r="F39" i="1" s="1"/>
  <c r="G9" i="1"/>
  <c r="F9" i="1"/>
  <c r="F71" i="1" l="1"/>
  <c r="G71" i="1"/>
  <c r="G74" i="1" s="1"/>
  <c r="F73" i="1" s="1"/>
  <c r="F74" i="1" l="1"/>
</calcChain>
</file>

<file path=xl/sharedStrings.xml><?xml version="1.0" encoding="utf-8"?>
<sst xmlns="http://schemas.openxmlformats.org/spreadsheetml/2006/main" count="60" uniqueCount="52">
  <si>
    <t>Estado de Flujos de Efectivo</t>
  </si>
  <si>
    <t>Al 31 de Diciembre de 2024 y al 31 de Diciembre 2023</t>
  </si>
  <si>
    <t>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</si>
  <si>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</si>
  <si>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</si>
  <si>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</si>
  <si>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</si>
  <si>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</si>
  <si>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</si>
  <si>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</si>
  <si>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 xml:space="preserve">Productos </t>
  </si>
  <si>
    <t>Aprovechamientos</t>
  </si>
  <si>
    <t>Ingresos por Venta de Bienes y Prestación de Servicios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</si>
  <si>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</si>
  <si>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</si>
  <si>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Otros Origenes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</si>
  <si>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</si>
  <si>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</si>
  <si>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</si>
  <si>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</si>
  <si>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</si>
  <si>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</si>
  <si>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</si>
  <si>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</si>
  <si>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</si>
  <si>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</si>
  <si>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</si>
  <si>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</si>
  <si>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</si>
  <si>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</si>
  <si>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</si>
  <si>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</si>
  <si>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Otros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</si>
  <si>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</si>
  <si>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</si>
  <si>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</si>
  <si>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</si>
  <si>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</si>
  <si>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</si>
  <si>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</si>
  <si>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</si>
  <si>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</si>
  <si>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</si>
  <si>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</si>
  <si>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>Otros Origenes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</si>
  <si>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</si>
  <si>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</si>
  <si>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</si>
  <si>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</si>
  <si>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</si>
  <si>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 xml:space="preserve">  Efectivo y Equivalentes al Efectivo al final del Ejercicio</t>
  </si>
  <si>
    <t>"Bajo protesta de decir verdad declaramos que los Estados Financieros y sus notas, son razonablemente correctas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</si>
</sst>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_ ;\-0\ "/>
    <numFmt numFmtId="166" formatCode="#,##0.000000"/>
  </numFmts>
  <fonts count="2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Encode Sans Expanded SemiBold"/>
    </font>
    <font>
      <sz val="10"/>
      <color theme="1"/>
      <name val="Encode Sans Expanded SemiBold"/>
    </font>
    <font>
      <b/>
      <sz val="7"/>
      <name val="Encode Sans Expanded SemiBold"/>
    </font>
    <font>
      <b/>
      <sz val="9"/>
      <color theme="0"/>
      <name val="Encode Sans"/>
    </font>
    <font>
      <sz val="9"/>
      <color theme="0"/>
      <name val="Encode Sans"/>
    </font>
    <font>
      <sz val="9"/>
      <color theme="1"/>
      <name val="DIN Pro Regular"/>
      <family val="2"/>
    </font>
    <font>
      <b/>
      <sz val="9"/>
      <name val="DIN Pro Regular"/>
      <family val="2"/>
    </font>
    <font>
      <sz val="9"/>
      <name val="DIN Pro Regular"/>
      <family val="2"/>
    </font>
    <font>
      <sz val="9"/>
      <color theme="1"/>
      <name val="Helvetica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sz val="9"/>
      <name val="Aptos Narrow"/>
      <family val="2"/>
      <scheme val="minor"/>
    </font>
    <font>
      <sz val="11"/>
      <color theme="1"/>
      <name val="Calibri"/>
      <family val="2"/>
    </font>
    <font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Calibri"/>
      <family val="2"/>
    </font>
    <font>
      <sz val="8"/>
      <color theme="1"/>
      <name val="DIN Pro Regular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1" applyFont="1" applyAlignment="1">
      <alignment vertical="center"/>
    </xf>
    <xf numFmtId="0" fontId="3" fillId="2" borderId="0" xfId="2" applyFont="1" applyFill="1"/>
    <xf numFmtId="0" fontId="4" fillId="0" borderId="0" xfId="0" applyFont="1"/>
    <xf numFmtId="164" fontId="4" fillId="0" borderId="0" xfId="1" applyFont="1"/>
    <xf numFmtId="0" fontId="3" fillId="2" borderId="0" xfId="2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3" fillId="2" borderId="0" xfId="2" applyFont="1" applyFill="1" applyAlignment="1">
      <alignment horizontal="center" vertical="top"/>
    </xf>
    <xf numFmtId="0" fontId="3" fillId="0" borderId="0" xfId="2" applyFont="1" applyAlignment="1">
      <alignment horizontal="center" vertical="top"/>
    </xf>
    <xf numFmtId="0" fontId="6" fillId="3" borderId="2" xfId="2" applyFont="1" applyFill="1" applyBorder="1" applyAlignment="1">
      <alignment horizontal="center" vertical="center"/>
    </xf>
    <xf numFmtId="165" fontId="6" fillId="3" borderId="2" xfId="1" applyNumberFormat="1" applyFont="1" applyFill="1" applyBorder="1" applyAlignment="1">
      <alignment horizontal="center" vertical="center"/>
    </xf>
    <xf numFmtId="165" fontId="6" fillId="3" borderId="3" xfId="1" applyNumberFormat="1" applyFont="1" applyFill="1" applyBorder="1" applyAlignment="1">
      <alignment horizontal="center" vertical="center"/>
    </xf>
    <xf numFmtId="0" fontId="7" fillId="0" borderId="0" xfId="0" applyFont="1"/>
    <xf numFmtId="164" fontId="7" fillId="0" borderId="0" xfId="1" applyFont="1"/>
    <xf numFmtId="0" fontId="8" fillId="2" borderId="4" xfId="0" applyFont="1" applyFill="1" applyBorder="1" applyAlignment="1">
      <alignment vertical="top"/>
    </xf>
    <xf numFmtId="0" fontId="9" fillId="2" borderId="0" xfId="2" applyFont="1" applyFill="1" applyAlignment="1">
      <alignment vertical="top"/>
    </xf>
    <xf numFmtId="0" fontId="10" fillId="2" borderId="0" xfId="2" applyFont="1" applyFill="1" applyAlignment="1">
      <alignment vertical="top"/>
    </xf>
    <xf numFmtId="0" fontId="10" fillId="0" borderId="5" xfId="2" applyFont="1" applyBorder="1" applyAlignment="1">
      <alignment vertical="top"/>
    </xf>
    <xf numFmtId="0" fontId="11" fillId="0" borderId="0" xfId="0" applyFont="1"/>
    <xf numFmtId="164" fontId="11" fillId="0" borderId="0" xfId="1" applyFont="1"/>
    <xf numFmtId="0" fontId="13" fillId="2" borderId="0" xfId="2" applyFont="1" applyFill="1" applyAlignment="1">
      <alignment vertical="top"/>
    </xf>
    <xf numFmtId="0" fontId="13" fillId="2" borderId="5" xfId="2" applyFont="1" applyFill="1" applyBorder="1" applyAlignment="1">
      <alignment vertical="top"/>
    </xf>
    <xf numFmtId="0" fontId="14" fillId="0" borderId="0" xfId="0" applyFont="1"/>
    <xf numFmtId="164" fontId="14" fillId="0" borderId="0" xfId="1" applyFont="1"/>
    <xf numFmtId="0" fontId="14" fillId="2" borderId="4" xfId="0" applyFont="1" applyFill="1" applyBorder="1" applyAlignment="1">
      <alignment vertical="top"/>
    </xf>
    <xf numFmtId="0" fontId="12" fillId="2" borderId="0" xfId="2" applyFont="1" applyFill="1" applyAlignment="1">
      <alignment vertical="top"/>
    </xf>
    <xf numFmtId="0" fontId="14" fillId="2" borderId="0" xfId="0" applyFont="1" applyFill="1" applyAlignment="1">
      <alignment vertical="top"/>
    </xf>
    <xf numFmtId="0" fontId="12" fillId="2" borderId="0" xfId="2" applyFont="1" applyFill="1" applyAlignment="1">
      <alignment horizontal="left" vertical="top"/>
    </xf>
    <xf numFmtId="3" fontId="15" fillId="4" borderId="0" xfId="2" applyNumberFormat="1" applyFont="1" applyFill="1" applyAlignment="1">
      <alignment vertical="top"/>
    </xf>
    <xf numFmtId="3" fontId="12" fillId="2" borderId="5" xfId="2" applyNumberFormat="1" applyFont="1" applyFill="1" applyBorder="1" applyAlignment="1">
      <alignment vertical="top"/>
    </xf>
    <xf numFmtId="164" fontId="16" fillId="0" borderId="0" xfId="1" applyFont="1"/>
    <xf numFmtId="3" fontId="13" fillId="2" borderId="0" xfId="2" applyNumberFormat="1" applyFont="1" applyFill="1" applyAlignment="1" applyProtection="1">
      <alignment vertical="top"/>
      <protection locked="0"/>
    </xf>
    <xf numFmtId="3" fontId="17" fillId="2" borderId="0" xfId="2" applyNumberFormat="1" applyFont="1" applyFill="1" applyAlignment="1" applyProtection="1">
      <alignment vertical="top"/>
      <protection locked="0"/>
    </xf>
    <xf numFmtId="3" fontId="13" fillId="2" borderId="5" xfId="2" applyNumberFormat="1" applyFont="1" applyFill="1" applyBorder="1" applyAlignment="1" applyProtection="1">
      <alignment vertical="top"/>
      <protection locked="0"/>
    </xf>
    <xf numFmtId="0" fontId="13" fillId="2" borderId="0" xfId="2" applyFont="1" applyFill="1" applyAlignment="1">
      <alignment horizontal="left" vertical="top"/>
    </xf>
    <xf numFmtId="0" fontId="14" fillId="2" borderId="4" xfId="0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3" fontId="13" fillId="2" borderId="0" xfId="2" applyNumberFormat="1" applyFont="1" applyFill="1" applyAlignment="1" applyProtection="1">
      <alignment vertical="center"/>
      <protection locked="0"/>
    </xf>
    <xf numFmtId="3" fontId="17" fillId="2" borderId="0" xfId="2" applyNumberFormat="1" applyFont="1" applyFill="1" applyAlignment="1" applyProtection="1">
      <alignment vertical="center"/>
      <protection locked="0"/>
    </xf>
    <xf numFmtId="3" fontId="13" fillId="2" borderId="5" xfId="2" applyNumberFormat="1" applyFont="1" applyFill="1" applyBorder="1" applyAlignment="1" applyProtection="1">
      <alignment vertical="center"/>
      <protection locked="0"/>
    </xf>
    <xf numFmtId="164" fontId="14" fillId="0" borderId="0" xfId="1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2" applyFont="1" applyAlignment="1">
      <alignment vertical="top"/>
    </xf>
    <xf numFmtId="3" fontId="16" fillId="0" borderId="0" xfId="0" applyNumberFormat="1" applyFont="1"/>
    <xf numFmtId="0" fontId="16" fillId="0" borderId="0" xfId="0" applyFont="1"/>
    <xf numFmtId="3" fontId="14" fillId="0" borderId="0" xfId="0" applyNumberFormat="1" applyFont="1"/>
    <xf numFmtId="0" fontId="17" fillId="0" borderId="0" xfId="0" applyFont="1"/>
    <xf numFmtId="0" fontId="14" fillId="2" borderId="5" xfId="0" applyFont="1" applyFill="1" applyBorder="1"/>
    <xf numFmtId="0" fontId="14" fillId="2" borderId="4" xfId="0" applyFont="1" applyFill="1" applyBorder="1" applyAlignment="1">
      <alignment horizontal="left" vertical="top" wrapText="1"/>
    </xf>
    <xf numFmtId="3" fontId="15" fillId="4" borderId="0" xfId="2" applyNumberFormat="1" applyFont="1" applyFill="1" applyAlignment="1">
      <alignment horizontal="right" vertical="top" wrapText="1"/>
    </xf>
    <xf numFmtId="3" fontId="12" fillId="2" borderId="5" xfId="2" applyNumberFormat="1" applyFont="1" applyFill="1" applyBorder="1" applyAlignment="1">
      <alignment horizontal="right" vertical="top" wrapText="1"/>
    </xf>
    <xf numFmtId="3" fontId="12" fillId="2" borderId="0" xfId="2" applyNumberFormat="1" applyFont="1" applyFill="1" applyAlignment="1">
      <alignment horizontal="right" vertical="top" wrapText="1"/>
    </xf>
    <xf numFmtId="0" fontId="14" fillId="2" borderId="0" xfId="0" applyFont="1" applyFill="1"/>
    <xf numFmtId="3" fontId="18" fillId="2" borderId="0" xfId="0" applyNumberFormat="1" applyFont="1" applyFill="1"/>
    <xf numFmtId="0" fontId="18" fillId="2" borderId="0" xfId="0" applyFont="1" applyFill="1"/>
    <xf numFmtId="3" fontId="17" fillId="0" borderId="0" xfId="2" applyNumberFormat="1" applyFont="1" applyAlignment="1" applyProtection="1">
      <alignment vertical="center"/>
      <protection locked="0"/>
    </xf>
    <xf numFmtId="3" fontId="17" fillId="2" borderId="0" xfId="2" applyNumberFormat="1" applyFont="1" applyFill="1" applyAlignment="1">
      <alignment vertical="top"/>
    </xf>
    <xf numFmtId="0" fontId="14" fillId="2" borderId="4" xfId="0" applyFont="1" applyFill="1" applyBorder="1"/>
    <xf numFmtId="0" fontId="12" fillId="2" borderId="4" xfId="2" applyFont="1" applyFill="1" applyBorder="1" applyAlignment="1">
      <alignment horizontal="left" vertical="top" wrapText="1"/>
    </xf>
    <xf numFmtId="0" fontId="12" fillId="2" borderId="0" xfId="2" applyFont="1" applyFill="1" applyAlignment="1">
      <alignment horizontal="left" vertical="top" wrapText="1"/>
    </xf>
    <xf numFmtId="3" fontId="15" fillId="2" borderId="0" xfId="2" applyNumberFormat="1" applyFont="1" applyFill="1" applyAlignment="1">
      <alignment horizontal="right" vertical="top" wrapText="1"/>
    </xf>
    <xf numFmtId="3" fontId="15" fillId="0" borderId="0" xfId="2" applyNumberFormat="1" applyFont="1" applyAlignment="1" applyProtection="1">
      <alignment horizontal="right" vertical="top" wrapText="1"/>
      <protection locked="0"/>
    </xf>
    <xf numFmtId="3" fontId="12" fillId="2" borderId="5" xfId="2" applyNumberFormat="1" applyFont="1" applyFill="1" applyBorder="1" applyAlignment="1">
      <alignment horizontal="right" wrapText="1"/>
    </xf>
    <xf numFmtId="164" fontId="14" fillId="0" borderId="0" xfId="0" applyNumberFormat="1" applyFont="1"/>
    <xf numFmtId="0" fontId="14" fillId="2" borderId="6" xfId="0" applyFont="1" applyFill="1" applyBorder="1" applyAlignment="1">
      <alignment vertical="top"/>
    </xf>
    <xf numFmtId="0" fontId="12" fillId="2" borderId="7" xfId="2" applyFont="1" applyFill="1" applyBorder="1" applyAlignment="1">
      <alignment vertical="top"/>
    </xf>
    <xf numFmtId="3" fontId="13" fillId="2" borderId="7" xfId="2" applyNumberFormat="1" applyFont="1" applyFill="1" applyBorder="1" applyAlignment="1">
      <alignment vertical="top"/>
    </xf>
    <xf numFmtId="0" fontId="14" fillId="2" borderId="7" xfId="0" applyFont="1" applyFill="1" applyBorder="1" applyAlignment="1">
      <alignment vertical="center"/>
    </xf>
    <xf numFmtId="3" fontId="13" fillId="2" borderId="8" xfId="2" applyNumberFormat="1" applyFont="1" applyFill="1" applyBorder="1" applyAlignment="1">
      <alignment vertical="top"/>
    </xf>
    <xf numFmtId="0" fontId="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8" fillId="2" borderId="0" xfId="0" applyFont="1" applyFill="1"/>
    <xf numFmtId="0" fontId="20" fillId="2" borderId="0" xfId="0" applyFont="1" applyFill="1" applyAlignment="1">
      <alignment vertical="center"/>
    </xf>
    <xf numFmtId="4" fontId="8" fillId="2" borderId="0" xfId="0" applyNumberFormat="1" applyFont="1" applyFill="1" applyAlignment="1">
      <alignment vertical="center"/>
    </xf>
    <xf numFmtId="3" fontId="10" fillId="2" borderId="0" xfId="0" applyNumberFormat="1" applyFont="1" applyFill="1"/>
    <xf numFmtId="0" fontId="18" fillId="0" borderId="0" xfId="0" applyFont="1" applyAlignment="1">
      <alignment vertical="center"/>
    </xf>
    <xf numFmtId="164" fontId="18" fillId="0" borderId="0" xfId="1" applyFont="1" applyAlignment="1">
      <alignment vertical="center"/>
    </xf>
    <xf numFmtId="0" fontId="20" fillId="2" borderId="0" xfId="0" applyFont="1" applyFill="1" applyAlignment="1">
      <alignment vertical="top"/>
    </xf>
    <xf numFmtId="166" fontId="8" fillId="2" borderId="0" xfId="0" applyNumberFormat="1" applyFont="1" applyFill="1"/>
    <xf numFmtId="0" fontId="10" fillId="2" borderId="0" xfId="0" applyFont="1" applyFill="1"/>
    <xf numFmtId="0" fontId="18" fillId="0" borderId="0" xfId="0" applyFont="1"/>
    <xf numFmtId="164" fontId="18" fillId="0" borderId="0" xfId="1" applyFont="1"/>
    <xf numFmtId="0" fontId="10" fillId="2" borderId="0" xfId="0" applyFont="1" applyFill="1" applyAlignment="1">
      <alignment vertical="top"/>
    </xf>
    <xf numFmtId="164" fontId="10" fillId="2" borderId="0" xfId="1" applyFont="1" applyFill="1" applyBorder="1"/>
    <xf numFmtId="3" fontId="10" fillId="2" borderId="0" xfId="0" applyNumberFormat="1" applyFont="1" applyFill="1" applyAlignment="1">
      <alignment vertical="center"/>
    </xf>
    <xf numFmtId="164" fontId="10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right" vertical="top"/>
    </xf>
    <xf numFmtId="0" fontId="10" fillId="2" borderId="0" xfId="0" applyFont="1" applyFill="1" applyAlignment="1">
      <alignment horizontal="right"/>
    </xf>
    <xf numFmtId="0" fontId="8" fillId="0" borderId="0" xfId="0" applyFont="1"/>
    <xf numFmtId="0" fontId="12" fillId="2" borderId="4" xfId="2" applyFont="1" applyFill="1" applyBorder="1" applyAlignment="1">
      <alignment horizontal="left" vertical="top" wrapText="1" indent="1"/>
    </xf>
    <xf numFmtId="0" fontId="12" fillId="2" borderId="0" xfId="2" applyFont="1" applyFill="1" applyAlignment="1">
      <alignment horizontal="left" vertical="top" wrapText="1" indent="1"/>
    </xf>
    <xf numFmtId="0" fontId="12" fillId="2" borderId="4" xfId="2" applyFont="1" applyFill="1" applyBorder="1" applyAlignment="1">
      <alignment horizontal="left" wrapText="1"/>
    </xf>
    <xf numFmtId="0" fontId="12" fillId="2" borderId="0" xfId="2" applyFont="1" applyFill="1" applyAlignment="1">
      <alignment horizontal="left" wrapText="1"/>
    </xf>
    <xf numFmtId="0" fontId="8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top" wrapText="1"/>
      <protection locked="0"/>
    </xf>
    <xf numFmtId="0" fontId="13" fillId="2" borderId="0" xfId="2" applyFont="1" applyFill="1" applyAlignment="1">
      <alignment horizontal="left" vertical="center" wrapText="1"/>
    </xf>
    <xf numFmtId="0" fontId="12" fillId="2" borderId="0" xfId="2" applyFont="1" applyFill="1" applyAlignment="1">
      <alignment horizontal="left" vertical="top"/>
    </xf>
    <xf numFmtId="0" fontId="13" fillId="2" borderId="0" xfId="2" applyFont="1" applyFill="1" applyAlignment="1">
      <alignment horizontal="left" vertical="top"/>
    </xf>
    <xf numFmtId="0" fontId="13" fillId="2" borderId="0" xfId="2" applyFont="1" applyFill="1" applyAlignment="1">
      <alignment horizontal="left" vertical="top" wrapText="1"/>
    </xf>
    <xf numFmtId="0" fontId="3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519B6C8E-0CD0-4CAF-85F6-C3F82B9967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121922</xdr:colOff>
      <xdr:row>0</xdr:row>
      <xdr:rowOff>104775</xdr:rowOff>
    </xdr:from>
    <xdr:to>
      <xdr:col>2</xdr:col>
      <xdr:colOff>1637297</xdr:colOff>
      <xdr:row>2</xdr:row>
      <xdr:rowOff>180843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F86B84-73B5-4343-BFC2-2146E6A90A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 b="6623"/>
        <a:stretch/>
      </xdr:blipFill>
      <xdr:spPr>
        <a:xfrm>
          <a:off x="121922" y="104775"/>
          <a:ext cx="1944000" cy="742818"/>
        </a:xfrm>
        <a:prstGeom prst="rect">
          <a:avLst/>
        </a:prstGeom>
      </xdr:spPr>
    </xdr:pic>
    <xdr:clientData/>
  </xdr:twoCellAnchor>
  <xdr:twoCellAnchor editAs="oneCell">
    <xdr:from>
      <xdr:col>6</xdr:col>
      <xdr:colOff>173357</xdr:colOff>
      <xdr:row>0</xdr:row>
      <xdr:rowOff>85725</xdr:rowOff>
    </xdr:from>
    <xdr:to>
      <xdr:col>6</xdr:col>
      <xdr:colOff>853440</xdr:colOff>
      <xdr:row>2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208EC3-967A-4599-9DB4-6E9E1B914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4782" y="85725"/>
          <a:ext cx="680083" cy="74295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78</xdr:row>
      <xdr:rowOff>126404</xdr:rowOff>
    </xdr:from>
    <xdr:ext cx="2209800" cy="711795"/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F3375B66-8BFF-421A-BCF0-F3D66BF1AFC8}"/>
            </a:ext>
          </a:extLst>
        </xdr:cNvPr>
        <xdr:cNvSpPr txBox="1"/>
      </xdr:nvSpPr>
      <xdr:spPr>
        <a:xfrm>
          <a:off x="0" y="12613679"/>
          <a:ext cx="2209800" cy="71179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Encode Sans SemiExpanded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2</xdr:col>
      <xdr:colOff>1444340</xdr:colOff>
      <xdr:row>78</xdr:row>
      <xdr:rowOff>123825</xdr:rowOff>
    </xdr:from>
    <xdr:to>
      <xdr:col>3</xdr:col>
      <xdr:colOff>1571626</xdr:colOff>
      <xdr:row>81</xdr:row>
      <xdr:rowOff>123825</xdr:rowOff>
    </xdr:to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73BCB657-6363-4574-9BE4-4BA3E87EE4A0}"/>
            </a:ext>
          </a:extLst>
        </xdr:cNvPr>
        <xdr:cNvSpPr txBox="1"/>
      </xdr:nvSpPr>
      <xdr:spPr>
        <a:xfrm>
          <a:off x="1872965" y="12611100"/>
          <a:ext cx="2603786" cy="5810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5</xdr:col>
      <xdr:colOff>628650</xdr:colOff>
      <xdr:row>78</xdr:row>
      <xdr:rowOff>123825</xdr:rowOff>
    </xdr:from>
    <xdr:ext cx="2657475" cy="638175"/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4CCB6CB0-D9F3-44D9-BBFF-E6F0663D4076}"/>
            </a:ext>
          </a:extLst>
        </xdr:cNvPr>
        <xdr:cNvSpPr txBox="1"/>
      </xdr:nvSpPr>
      <xdr:spPr>
        <a:xfrm>
          <a:off x="6572250" y="12611100"/>
          <a:ext cx="2657475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3</xdr:col>
      <xdr:colOff>1304925</xdr:colOff>
      <xdr:row>78</xdr:row>
      <xdr:rowOff>123825</xdr:rowOff>
    </xdr:from>
    <xdr:ext cx="2593557" cy="742950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5284522E-0091-431B-B836-C9826178F074}"/>
            </a:ext>
          </a:extLst>
        </xdr:cNvPr>
        <xdr:cNvSpPr txBox="1"/>
      </xdr:nvSpPr>
      <xdr:spPr>
        <a:xfrm>
          <a:off x="4210050" y="12611100"/>
          <a:ext cx="2593557" cy="742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B744F-BD89-4B2B-8DBE-2BE6C8776FB6}">
  <sheetPr codeName="Hoja7"/>
  <dimension ref="A1:L83"/>
  <sheetViews>
    <sheetView showGridLines="0" tabSelected="1" workbookViewId="0">
      <selection activeCell="I78" sqref="I78"/>
    </sheetView>
  </sheetViews>
  <sheetFormatPr baseColWidth="10" defaultColWidth="13.140625" defaultRowHeight="12"/>
  <cols>
    <col min="1" max="1" width="3.7109375" style="83" customWidth="1"/>
    <col min="2" max="2" width="2.7109375" style="83" customWidth="1"/>
    <col min="3" max="3" width="37.140625" style="83" customWidth="1"/>
    <col min="4" max="4" width="33.85546875" style="83" customWidth="1"/>
    <col min="5" max="5" width="11.7109375" style="83" customWidth="1"/>
    <col min="6" max="6" width="24.7109375" style="83" customWidth="1"/>
    <col min="7" max="7" width="23.42578125" style="83" customWidth="1"/>
    <col min="8" max="8" width="1.28515625" style="83" customWidth="1"/>
    <col min="9" max="9" width="20.42578125" style="83" bestFit="1" customWidth="1"/>
    <col min="10" max="10" width="19.42578125" style="83" bestFit="1" customWidth="1"/>
    <col min="11" max="11" width="18.140625" style="84" bestFit="1" customWidth="1"/>
    <col min="12" max="12" width="21.85546875" style="84" customWidth="1"/>
    <col min="13" max="16384" width="13.140625" style="83"/>
  </cols>
  <sheetData>
    <row r="1" spans="1:12" s="2" customFormat="1" ht="33.75" customHeight="1">
      <c r="A1" s="1"/>
      <c r="B1" s="1"/>
      <c r="C1" s="1"/>
      <c r="D1" s="102" t="s">
        <v>0</v>
      </c>
      <c r="E1" s="102"/>
      <c r="F1" s="1"/>
      <c r="G1" s="1"/>
      <c r="H1" s="1"/>
      <c r="K1" s="3"/>
      <c r="L1" s="3"/>
    </row>
    <row r="2" spans="1:12" s="2" customFormat="1" ht="18.75" customHeight="1">
      <c r="A2" s="1"/>
      <c r="B2" s="1"/>
      <c r="C2" s="1"/>
      <c r="D2" s="1" t="s">
        <v>1</v>
      </c>
      <c r="E2" s="1"/>
      <c r="F2" s="1"/>
      <c r="G2" s="1"/>
      <c r="H2" s="1"/>
      <c r="K2" s="3"/>
      <c r="L2" s="3"/>
    </row>
    <row r="3" spans="1:12" s="5" customFormat="1" ht="15.75" customHeight="1">
      <c r="A3" s="4"/>
      <c r="B3" s="4"/>
      <c r="C3" s="4"/>
      <c r="D3" s="103" t="s">
        <v>2</v>
      </c>
      <c r="E3" s="103"/>
      <c r="F3" s="4"/>
      <c r="G3" s="4"/>
      <c r="H3" s="4"/>
      <c r="K3" s="6"/>
      <c r="L3" s="6"/>
    </row>
    <row r="4" spans="1:12" s="5" customFormat="1" ht="5.25" customHeight="1">
      <c r="A4" s="7"/>
      <c r="B4" s="7"/>
      <c r="C4" s="8"/>
      <c r="D4" s="7"/>
      <c r="E4" s="7"/>
      <c r="F4" s="9"/>
      <c r="G4" s="9"/>
      <c r="H4" s="10"/>
      <c r="K4" s="6"/>
      <c r="L4" s="6"/>
    </row>
    <row r="5" spans="1:12" s="14" customFormat="1" ht="19.5" customHeight="1">
      <c r="A5" s="104" t="s">
        <v>3</v>
      </c>
      <c r="B5" s="105"/>
      <c r="C5" s="105"/>
      <c r="D5" s="105"/>
      <c r="E5" s="11"/>
      <c r="F5" s="12">
        <v>2024</v>
      </c>
      <c r="G5" s="12">
        <v>2023</v>
      </c>
      <c r="H5" s="13"/>
      <c r="K5" s="15"/>
      <c r="L5" s="15"/>
    </row>
    <row r="6" spans="1:12" s="20" customFormat="1" ht="3" customHeight="1">
      <c r="A6" s="16"/>
      <c r="B6" s="17"/>
      <c r="C6" s="17"/>
      <c r="D6" s="17"/>
      <c r="E6" s="17"/>
      <c r="F6" s="18"/>
      <c r="G6" s="18"/>
      <c r="H6" s="19"/>
      <c r="K6" s="21"/>
      <c r="L6" s="21"/>
    </row>
    <row r="7" spans="1:12" s="24" customFormat="1" ht="11.45" customHeight="1">
      <c r="A7" s="92" t="s">
        <v>4</v>
      </c>
      <c r="B7" s="93"/>
      <c r="C7" s="93"/>
      <c r="D7" s="93"/>
      <c r="E7" s="93"/>
      <c r="F7" s="22"/>
      <c r="G7" s="22"/>
      <c r="H7" s="23"/>
      <c r="K7" s="25"/>
      <c r="L7" s="25"/>
    </row>
    <row r="8" spans="1:12" s="24" customFormat="1" ht="6.75" customHeight="1">
      <c r="A8" s="26"/>
      <c r="B8" s="27"/>
      <c r="C8" s="28"/>
      <c r="D8" s="27"/>
      <c r="E8" s="27"/>
      <c r="F8" s="22"/>
      <c r="G8" s="22"/>
      <c r="H8" s="23"/>
      <c r="K8" s="25"/>
      <c r="L8" s="25"/>
    </row>
    <row r="9" spans="1:12" s="24" customFormat="1" ht="15">
      <c r="A9" s="26"/>
      <c r="B9" s="99" t="s">
        <v>5</v>
      </c>
      <c r="C9" s="99"/>
      <c r="D9" s="99"/>
      <c r="E9" s="99"/>
      <c r="F9" s="30">
        <f>SUM(F10:F19)</f>
        <v>80941891073</v>
      </c>
      <c r="G9" s="30">
        <f>SUM(G10:G19)</f>
        <v>78586889496</v>
      </c>
      <c r="H9" s="31"/>
      <c r="I9" s="32"/>
      <c r="J9" s="25"/>
      <c r="K9" s="25"/>
      <c r="L9" s="25"/>
    </row>
    <row r="10" spans="1:12" s="24" customFormat="1">
      <c r="A10" s="26"/>
      <c r="B10" s="27"/>
      <c r="C10" s="101" t="s">
        <v>6</v>
      </c>
      <c r="D10" s="101"/>
      <c r="E10" s="101"/>
      <c r="F10" s="33">
        <v>6984595420</v>
      </c>
      <c r="G10" s="34">
        <v>6288674966</v>
      </c>
      <c r="H10" s="35"/>
      <c r="I10" s="25"/>
      <c r="J10" s="25"/>
      <c r="K10" s="25"/>
      <c r="L10" s="25"/>
    </row>
    <row r="11" spans="1:12" s="24" customFormat="1" ht="11.45" customHeight="1">
      <c r="A11" s="26"/>
      <c r="B11" s="27"/>
      <c r="C11" s="101" t="s">
        <v>7</v>
      </c>
      <c r="D11" s="101"/>
      <c r="E11" s="101"/>
      <c r="F11" s="33">
        <v>0</v>
      </c>
      <c r="G11" s="34">
        <v>0</v>
      </c>
      <c r="H11" s="35"/>
      <c r="I11" s="25"/>
      <c r="J11" s="25"/>
      <c r="K11" s="25"/>
      <c r="L11" s="25"/>
    </row>
    <row r="12" spans="1:12" s="24" customFormat="1">
      <c r="A12" s="26"/>
      <c r="B12" s="36"/>
      <c r="C12" s="101" t="s">
        <v>8</v>
      </c>
      <c r="D12" s="101"/>
      <c r="E12" s="101"/>
      <c r="F12" s="33">
        <v>0</v>
      </c>
      <c r="G12" s="34">
        <v>0</v>
      </c>
      <c r="H12" s="35"/>
      <c r="I12" s="25"/>
      <c r="J12" s="25"/>
      <c r="K12" s="25"/>
      <c r="L12" s="25"/>
    </row>
    <row r="13" spans="1:12" s="24" customFormat="1">
      <c r="A13" s="26"/>
      <c r="B13" s="36"/>
      <c r="C13" s="101" t="s">
        <v>9</v>
      </c>
      <c r="D13" s="101"/>
      <c r="E13" s="101"/>
      <c r="F13" s="33">
        <v>3331765359</v>
      </c>
      <c r="G13" s="34">
        <v>3078237756</v>
      </c>
      <c r="H13" s="35"/>
      <c r="I13" s="25"/>
      <c r="J13" s="25"/>
      <c r="K13" s="25"/>
      <c r="L13" s="25"/>
    </row>
    <row r="14" spans="1:12" s="24" customFormat="1">
      <c r="A14" s="26"/>
      <c r="B14" s="36"/>
      <c r="C14" s="101" t="s">
        <v>10</v>
      </c>
      <c r="D14" s="101"/>
      <c r="E14" s="101"/>
      <c r="F14" s="33">
        <v>716644864</v>
      </c>
      <c r="G14" s="34">
        <v>686420531</v>
      </c>
      <c r="H14" s="35"/>
      <c r="I14" s="25"/>
      <c r="J14" s="25"/>
      <c r="K14" s="25"/>
      <c r="L14" s="25"/>
    </row>
    <row r="15" spans="1:12" s="24" customFormat="1">
      <c r="A15" s="26"/>
      <c r="B15" s="36"/>
      <c r="C15" s="101" t="s">
        <v>11</v>
      </c>
      <c r="D15" s="101"/>
      <c r="E15" s="101"/>
      <c r="F15" s="33">
        <v>1214470670</v>
      </c>
      <c r="G15" s="34">
        <v>746894389</v>
      </c>
      <c r="H15" s="35"/>
      <c r="I15" s="25"/>
      <c r="J15" s="25"/>
      <c r="K15" s="25"/>
      <c r="L15" s="25"/>
    </row>
    <row r="16" spans="1:12" s="24" customFormat="1" ht="11.45" customHeight="1">
      <c r="A16" s="26"/>
      <c r="B16" s="36"/>
      <c r="C16" s="101" t="s">
        <v>12</v>
      </c>
      <c r="D16" s="101"/>
      <c r="E16" s="101"/>
      <c r="F16" s="33">
        <v>0</v>
      </c>
      <c r="G16" s="34">
        <v>0</v>
      </c>
      <c r="H16" s="35"/>
      <c r="I16" s="25"/>
      <c r="J16" s="25"/>
      <c r="K16" s="25"/>
      <c r="L16" s="25"/>
    </row>
    <row r="17" spans="1:12" s="43" customFormat="1" ht="21.75" customHeight="1">
      <c r="A17" s="37"/>
      <c r="B17" s="38"/>
      <c r="C17" s="98" t="s">
        <v>13</v>
      </c>
      <c r="D17" s="98"/>
      <c r="E17" s="98"/>
      <c r="F17" s="39">
        <v>68694414760</v>
      </c>
      <c r="G17" s="40">
        <v>67786661854</v>
      </c>
      <c r="H17" s="41"/>
      <c r="I17" s="42"/>
      <c r="J17" s="42"/>
      <c r="K17" s="42"/>
      <c r="L17" s="42"/>
    </row>
    <row r="18" spans="1:12" s="24" customFormat="1" ht="14.25" customHeight="1">
      <c r="A18" s="26"/>
      <c r="B18" s="27"/>
      <c r="C18" s="98" t="s">
        <v>14</v>
      </c>
      <c r="D18" s="98"/>
      <c r="E18" s="98"/>
      <c r="F18" s="33">
        <v>0</v>
      </c>
      <c r="G18" s="34">
        <v>0</v>
      </c>
      <c r="H18" s="35"/>
      <c r="I18" s="25"/>
      <c r="J18" s="25"/>
      <c r="K18" s="25"/>
      <c r="L18" s="25"/>
    </row>
    <row r="19" spans="1:12" s="24" customFormat="1">
      <c r="A19" s="26"/>
      <c r="B19" s="36"/>
      <c r="C19" s="101" t="s">
        <v>15</v>
      </c>
      <c r="D19" s="101"/>
      <c r="E19" s="101"/>
      <c r="F19" s="33">
        <v>0</v>
      </c>
      <c r="G19" s="34">
        <v>0</v>
      </c>
      <c r="H19" s="35"/>
      <c r="I19" s="25"/>
      <c r="J19" s="25"/>
      <c r="K19" s="25"/>
      <c r="L19" s="25"/>
    </row>
    <row r="20" spans="1:12" s="24" customFormat="1" ht="7.5" customHeight="1">
      <c r="A20" s="26"/>
      <c r="B20" s="27"/>
      <c r="C20" s="28"/>
      <c r="D20" s="27"/>
      <c r="E20" s="27"/>
      <c r="F20" s="22"/>
      <c r="G20" s="44"/>
      <c r="H20" s="23"/>
      <c r="K20" s="25"/>
      <c r="L20" s="25"/>
    </row>
    <row r="21" spans="1:12" s="24" customFormat="1" ht="15">
      <c r="A21" s="26"/>
      <c r="B21" s="99" t="s">
        <v>16</v>
      </c>
      <c r="C21" s="99"/>
      <c r="D21" s="99"/>
      <c r="E21" s="99"/>
      <c r="F21" s="30">
        <f>SUM(F22:F37)</f>
        <v>74645245926</v>
      </c>
      <c r="G21" s="30">
        <f>SUM(G22:G37)</f>
        <v>68430405722</v>
      </c>
      <c r="H21" s="31"/>
      <c r="I21" s="45"/>
      <c r="J21" s="45"/>
      <c r="K21" s="25"/>
      <c r="L21" s="25"/>
    </row>
    <row r="22" spans="1:12" s="24" customFormat="1" ht="14.45" customHeight="1">
      <c r="A22" s="26"/>
      <c r="B22" s="29"/>
      <c r="C22" s="101" t="s">
        <v>17</v>
      </c>
      <c r="D22" s="101"/>
      <c r="E22" s="101"/>
      <c r="F22" s="33">
        <v>29377576923</v>
      </c>
      <c r="G22" s="34">
        <v>26291789914</v>
      </c>
      <c r="H22" s="35"/>
      <c r="I22" s="45"/>
      <c r="J22" s="45"/>
      <c r="K22" s="25"/>
      <c r="L22" s="25"/>
    </row>
    <row r="23" spans="1:12" s="24" customFormat="1" ht="15">
      <c r="A23" s="26"/>
      <c r="B23" s="29"/>
      <c r="C23" s="101" t="s">
        <v>18</v>
      </c>
      <c r="D23" s="101"/>
      <c r="E23" s="101"/>
      <c r="F23" s="33">
        <v>1205987522</v>
      </c>
      <c r="G23" s="34">
        <v>713589593</v>
      </c>
      <c r="H23" s="35"/>
      <c r="I23" s="45"/>
      <c r="J23" s="45"/>
      <c r="K23" s="25"/>
      <c r="L23" s="25"/>
    </row>
    <row r="24" spans="1:12" s="24" customFormat="1" ht="15">
      <c r="A24" s="26"/>
      <c r="B24" s="29"/>
      <c r="C24" s="101" t="s">
        <v>19</v>
      </c>
      <c r="D24" s="101"/>
      <c r="E24" s="101"/>
      <c r="F24" s="33">
        <v>5489891490</v>
      </c>
      <c r="G24" s="34">
        <v>4192670866</v>
      </c>
      <c r="H24" s="35"/>
      <c r="I24" s="45"/>
      <c r="J24" s="45"/>
      <c r="K24" s="25"/>
      <c r="L24" s="25"/>
    </row>
    <row r="25" spans="1:12" s="24" customFormat="1" ht="14.45" customHeight="1">
      <c r="A25" s="26"/>
      <c r="B25" s="27"/>
      <c r="C25" s="101" t="s">
        <v>20</v>
      </c>
      <c r="D25" s="101"/>
      <c r="E25" s="101"/>
      <c r="F25" s="33">
        <v>22705663756</v>
      </c>
      <c r="G25" s="34">
        <v>22040195601</v>
      </c>
      <c r="H25" s="35"/>
      <c r="J25" s="45"/>
      <c r="K25" s="25"/>
      <c r="L25" s="25"/>
    </row>
    <row r="26" spans="1:12" s="24" customFormat="1" ht="14.45" customHeight="1">
      <c r="A26" s="26"/>
      <c r="B26" s="29"/>
      <c r="C26" s="101" t="s">
        <v>21</v>
      </c>
      <c r="D26" s="101"/>
      <c r="E26" s="101"/>
      <c r="F26" s="33">
        <v>0</v>
      </c>
      <c r="G26" s="34">
        <v>0</v>
      </c>
      <c r="H26" s="35"/>
      <c r="I26" s="45"/>
      <c r="J26" s="45"/>
      <c r="K26" s="25"/>
      <c r="L26" s="25"/>
    </row>
    <row r="27" spans="1:12" s="24" customFormat="1" ht="12" customHeight="1">
      <c r="A27" s="26"/>
      <c r="B27" s="29"/>
      <c r="C27" s="101" t="s">
        <v>22</v>
      </c>
      <c r="D27" s="101"/>
      <c r="E27" s="101"/>
      <c r="F27" s="33">
        <v>1183439267</v>
      </c>
      <c r="G27" s="34">
        <v>924287919</v>
      </c>
      <c r="H27" s="35"/>
      <c r="I27" s="45"/>
      <c r="J27" s="45"/>
      <c r="K27" s="25"/>
      <c r="L27" s="25"/>
    </row>
    <row r="28" spans="1:12" s="24" customFormat="1" ht="15">
      <c r="A28" s="26"/>
      <c r="B28" s="29"/>
      <c r="C28" s="101" t="s">
        <v>23</v>
      </c>
      <c r="D28" s="101"/>
      <c r="E28" s="101"/>
      <c r="F28" s="33">
        <v>1885458595</v>
      </c>
      <c r="G28" s="34">
        <v>1664988102</v>
      </c>
      <c r="H28" s="35"/>
      <c r="I28" s="45"/>
      <c r="J28" s="45"/>
      <c r="K28" s="25"/>
      <c r="L28" s="25"/>
    </row>
    <row r="29" spans="1:12" s="24" customFormat="1" ht="15">
      <c r="A29" s="26"/>
      <c r="B29" s="29"/>
      <c r="C29" s="101" t="s">
        <v>24</v>
      </c>
      <c r="D29" s="101"/>
      <c r="E29" s="101"/>
      <c r="F29" s="33">
        <v>91747734</v>
      </c>
      <c r="G29" s="34">
        <v>122847450</v>
      </c>
      <c r="H29" s="35"/>
      <c r="I29" s="45"/>
      <c r="J29" s="45"/>
      <c r="K29" s="25"/>
      <c r="L29" s="25"/>
    </row>
    <row r="30" spans="1:12" s="24" customFormat="1" ht="14.45" customHeight="1">
      <c r="A30" s="26"/>
      <c r="B30" s="29"/>
      <c r="C30" s="101" t="s">
        <v>25</v>
      </c>
      <c r="D30" s="101"/>
      <c r="E30" s="101"/>
      <c r="F30" s="33">
        <v>34217700</v>
      </c>
      <c r="G30" s="34">
        <v>31619750</v>
      </c>
      <c r="H30" s="35"/>
      <c r="I30" s="46"/>
      <c r="J30" s="45"/>
      <c r="K30" s="25"/>
      <c r="L30" s="25"/>
    </row>
    <row r="31" spans="1:12" s="24" customFormat="1" ht="15">
      <c r="A31" s="26"/>
      <c r="B31" s="29"/>
      <c r="C31" s="101" t="s">
        <v>26</v>
      </c>
      <c r="D31" s="101"/>
      <c r="E31" s="101"/>
      <c r="F31" s="33">
        <v>0</v>
      </c>
      <c r="G31" s="34">
        <v>0</v>
      </c>
      <c r="H31" s="35"/>
      <c r="I31" s="46"/>
      <c r="J31" s="45"/>
      <c r="K31" s="25"/>
      <c r="L31" s="25"/>
    </row>
    <row r="32" spans="1:12" s="24" customFormat="1" ht="15">
      <c r="A32" s="26"/>
      <c r="B32" s="29"/>
      <c r="C32" s="101" t="s">
        <v>27</v>
      </c>
      <c r="D32" s="101"/>
      <c r="E32" s="101"/>
      <c r="F32" s="33">
        <v>0</v>
      </c>
      <c r="G32" s="34">
        <v>0</v>
      </c>
      <c r="H32" s="35"/>
      <c r="I32" s="46"/>
      <c r="J32" s="45"/>
      <c r="K32" s="25"/>
      <c r="L32" s="25"/>
    </row>
    <row r="33" spans="1:12" s="24" customFormat="1" ht="15">
      <c r="A33" s="26"/>
      <c r="B33" s="29"/>
      <c r="C33" s="101" t="s">
        <v>28</v>
      </c>
      <c r="D33" s="101"/>
      <c r="E33" s="101"/>
      <c r="F33" s="33">
        <v>0</v>
      </c>
      <c r="G33" s="34">
        <v>462667</v>
      </c>
      <c r="H33" s="35"/>
      <c r="I33" s="47"/>
      <c r="J33" s="45"/>
      <c r="K33" s="25"/>
      <c r="L33" s="25"/>
    </row>
    <row r="34" spans="1:12" s="24" customFormat="1" ht="14.45" customHeight="1">
      <c r="A34" s="26"/>
      <c r="B34" s="29"/>
      <c r="C34" s="101" t="s">
        <v>29</v>
      </c>
      <c r="D34" s="101"/>
      <c r="E34" s="101"/>
      <c r="F34" s="33">
        <v>7010177261</v>
      </c>
      <c r="G34" s="34">
        <v>6819687893</v>
      </c>
      <c r="H34" s="35"/>
      <c r="J34" s="45"/>
      <c r="K34" s="25"/>
      <c r="L34" s="25"/>
    </row>
    <row r="35" spans="1:12" s="24" customFormat="1" ht="15">
      <c r="A35" s="26"/>
      <c r="B35" s="27"/>
      <c r="C35" s="101" t="s">
        <v>30</v>
      </c>
      <c r="D35" s="101"/>
      <c r="E35" s="101"/>
      <c r="F35" s="33">
        <v>4802749859</v>
      </c>
      <c r="G35" s="34">
        <v>4878641114</v>
      </c>
      <c r="H35" s="35"/>
      <c r="I35" s="46"/>
      <c r="J35" s="45"/>
      <c r="K35" s="25"/>
      <c r="L35" s="25"/>
    </row>
    <row r="36" spans="1:12" s="24" customFormat="1" ht="15">
      <c r="A36" s="26"/>
      <c r="B36" s="29"/>
      <c r="C36" s="101" t="s">
        <v>31</v>
      </c>
      <c r="D36" s="101"/>
      <c r="E36" s="101"/>
      <c r="F36" s="33">
        <v>284913603</v>
      </c>
      <c r="G36" s="34">
        <v>490959468</v>
      </c>
      <c r="H36" s="35"/>
      <c r="I36" s="47"/>
      <c r="J36" s="45"/>
      <c r="K36" s="25"/>
      <c r="L36" s="25"/>
    </row>
    <row r="37" spans="1:12" s="24" customFormat="1" ht="15">
      <c r="A37" s="26"/>
      <c r="B37" s="29"/>
      <c r="C37" s="101" t="s">
        <v>32</v>
      </c>
      <c r="D37" s="101"/>
      <c r="E37" s="101"/>
      <c r="F37" s="33">
        <v>573422216</v>
      </c>
      <c r="G37" s="34">
        <v>258665385</v>
      </c>
      <c r="H37" s="35"/>
      <c r="J37" s="45"/>
      <c r="K37" s="25"/>
      <c r="L37" s="25"/>
    </row>
    <row r="38" spans="1:12" s="24" customFormat="1" ht="7.5" customHeight="1">
      <c r="A38" s="26"/>
      <c r="B38" s="29"/>
      <c r="C38" s="101"/>
      <c r="D38" s="101"/>
      <c r="E38" s="101"/>
      <c r="F38" s="33"/>
      <c r="G38" s="48"/>
      <c r="H38" s="49"/>
      <c r="I38" s="45"/>
      <c r="J38" s="32"/>
      <c r="K38" s="25"/>
      <c r="L38" s="25"/>
    </row>
    <row r="39" spans="1:12" s="24" customFormat="1" ht="12" customHeight="1">
      <c r="A39" s="50"/>
      <c r="B39" s="99" t="s">
        <v>33</v>
      </c>
      <c r="C39" s="99"/>
      <c r="D39" s="99"/>
      <c r="E39" s="99"/>
      <c r="F39" s="51">
        <f>F9-F21</f>
        <v>6296645147</v>
      </c>
      <c r="G39" s="51">
        <f>G9-G21</f>
        <v>10156483774</v>
      </c>
      <c r="H39" s="52"/>
      <c r="I39" s="45"/>
      <c r="J39" s="32"/>
      <c r="K39" s="25"/>
      <c r="L39" s="25"/>
    </row>
    <row r="40" spans="1:12" s="24" customFormat="1" ht="5.25" customHeight="1">
      <c r="A40" s="50"/>
      <c r="B40" s="29"/>
      <c r="C40" s="29"/>
      <c r="D40" s="29"/>
      <c r="E40" s="29"/>
      <c r="F40" s="53"/>
      <c r="G40" s="53"/>
      <c r="H40" s="52"/>
      <c r="I40" s="46"/>
      <c r="J40" s="46"/>
      <c r="K40" s="25"/>
      <c r="L40" s="25"/>
    </row>
    <row r="41" spans="1:12" s="24" customFormat="1" ht="14.45" customHeight="1">
      <c r="A41" s="92" t="s">
        <v>34</v>
      </c>
      <c r="B41" s="93"/>
      <c r="C41" s="93"/>
      <c r="D41" s="93"/>
      <c r="E41" s="93"/>
      <c r="F41" s="27"/>
      <c r="G41" s="53"/>
      <c r="H41" s="52"/>
      <c r="I41" s="46"/>
      <c r="J41" s="46"/>
      <c r="K41" s="25"/>
      <c r="L41" s="25"/>
    </row>
    <row r="42" spans="1:12" s="24" customFormat="1" ht="6" customHeight="1">
      <c r="A42" s="50"/>
      <c r="B42" s="28"/>
      <c r="C42" s="27"/>
      <c r="D42" s="27"/>
      <c r="E42" s="27"/>
      <c r="F42" s="27"/>
      <c r="G42" s="53"/>
      <c r="H42" s="52"/>
      <c r="I42" s="46"/>
      <c r="J42" s="46"/>
      <c r="K42" s="25"/>
      <c r="L42" s="25"/>
    </row>
    <row r="43" spans="1:12" s="24" customFormat="1" ht="15">
      <c r="A43" s="50"/>
      <c r="B43" s="27" t="s">
        <v>5</v>
      </c>
      <c r="C43" s="54"/>
      <c r="D43" s="27"/>
      <c r="E43" s="27"/>
      <c r="F43" s="30">
        <f>SUM(F44:F46)</f>
        <v>0</v>
      </c>
      <c r="G43" s="30">
        <v>0</v>
      </c>
      <c r="H43" s="52"/>
      <c r="I43" s="46"/>
      <c r="J43" s="46"/>
      <c r="K43" s="25"/>
      <c r="L43" s="25"/>
    </row>
    <row r="44" spans="1:12" s="24" customFormat="1" ht="15">
      <c r="A44" s="50"/>
      <c r="B44" s="28"/>
      <c r="C44" s="36" t="s">
        <v>35</v>
      </c>
      <c r="D44" s="36"/>
      <c r="E44" s="36"/>
      <c r="F44" s="33">
        <v>0</v>
      </c>
      <c r="G44" s="55">
        <v>0</v>
      </c>
      <c r="H44" s="52"/>
      <c r="I44" s="46"/>
      <c r="J44" s="46"/>
      <c r="K44" s="25"/>
      <c r="L44" s="25"/>
    </row>
    <row r="45" spans="1:12" s="24" customFormat="1" ht="15">
      <c r="A45" s="50"/>
      <c r="B45" s="28"/>
      <c r="C45" s="36" t="s">
        <v>36</v>
      </c>
      <c r="D45" s="36"/>
      <c r="E45" s="36"/>
      <c r="F45" s="33">
        <v>0</v>
      </c>
      <c r="G45" s="55">
        <v>0</v>
      </c>
      <c r="H45" s="52"/>
      <c r="I45" s="46"/>
      <c r="J45" s="46"/>
      <c r="K45" s="25"/>
      <c r="L45" s="25"/>
    </row>
    <row r="46" spans="1:12" s="24" customFormat="1" ht="15">
      <c r="A46" s="50"/>
      <c r="B46" s="28"/>
      <c r="C46" s="36" t="s">
        <v>37</v>
      </c>
      <c r="D46" s="36"/>
      <c r="E46" s="36"/>
      <c r="F46" s="33">
        <v>0</v>
      </c>
      <c r="G46" s="34">
        <v>0</v>
      </c>
      <c r="H46" s="52"/>
      <c r="I46" s="46"/>
      <c r="J46" s="46"/>
      <c r="K46" s="25"/>
      <c r="L46" s="25"/>
    </row>
    <row r="47" spans="1:12" s="24" customFormat="1" ht="3.75" customHeight="1">
      <c r="A47" s="50"/>
      <c r="B47" s="28"/>
      <c r="C47" s="22"/>
      <c r="D47" s="54"/>
      <c r="E47" s="54"/>
      <c r="F47" s="54"/>
      <c r="G47" s="56"/>
      <c r="H47" s="52"/>
      <c r="I47" s="46"/>
      <c r="J47" s="46"/>
      <c r="K47" s="25"/>
      <c r="L47" s="25"/>
    </row>
    <row r="48" spans="1:12" s="24" customFormat="1" ht="15">
      <c r="A48" s="50"/>
      <c r="B48" s="27" t="s">
        <v>16</v>
      </c>
      <c r="C48" s="54"/>
      <c r="D48" s="27"/>
      <c r="E48" s="27"/>
      <c r="F48" s="30">
        <f>SUM(F49:F51)</f>
        <v>3647374945</v>
      </c>
      <c r="G48" s="30">
        <f>SUM(G49:G51)</f>
        <v>2283187752</v>
      </c>
      <c r="H48" s="52"/>
      <c r="I48" s="45"/>
      <c r="J48" s="46"/>
      <c r="K48" s="25"/>
      <c r="L48" s="25"/>
    </row>
    <row r="49" spans="1:12" s="24" customFormat="1" ht="14.45" customHeight="1">
      <c r="A49" s="50"/>
      <c r="B49" s="28"/>
      <c r="C49" s="36" t="s">
        <v>35</v>
      </c>
      <c r="D49" s="36"/>
      <c r="E49" s="36"/>
      <c r="F49" s="33">
        <v>2733368881</v>
      </c>
      <c r="G49" s="34">
        <v>2053557297</v>
      </c>
      <c r="H49" s="52"/>
      <c r="I49" s="46"/>
      <c r="J49" s="46"/>
      <c r="K49" s="25"/>
      <c r="L49" s="25"/>
    </row>
    <row r="50" spans="1:12" s="24" customFormat="1">
      <c r="A50" s="50"/>
      <c r="B50" s="28"/>
      <c r="C50" s="36" t="s">
        <v>36</v>
      </c>
      <c r="D50" s="36"/>
      <c r="E50" s="36"/>
      <c r="F50" s="33">
        <v>914006064</v>
      </c>
      <c r="G50" s="34">
        <v>229630455</v>
      </c>
      <c r="H50" s="52"/>
      <c r="J50" s="47"/>
      <c r="K50" s="25"/>
      <c r="L50" s="25"/>
    </row>
    <row r="51" spans="1:12" s="24" customFormat="1">
      <c r="A51" s="50"/>
      <c r="B51" s="28"/>
      <c r="C51" s="38" t="s">
        <v>38</v>
      </c>
      <c r="D51" s="38"/>
      <c r="E51" s="38"/>
      <c r="F51" s="33">
        <v>0</v>
      </c>
      <c r="G51" s="34">
        <v>0</v>
      </c>
      <c r="H51" s="52"/>
      <c r="J51" s="47"/>
      <c r="K51" s="25"/>
      <c r="L51" s="25"/>
    </row>
    <row r="52" spans="1:12" s="24" customFormat="1" ht="7.5" customHeight="1">
      <c r="A52" s="50"/>
      <c r="B52" s="29"/>
      <c r="C52" s="29"/>
      <c r="D52" s="29"/>
      <c r="E52" s="29"/>
      <c r="F52" s="53"/>
      <c r="G52" s="57"/>
      <c r="H52" s="52"/>
      <c r="J52" s="47"/>
      <c r="K52" s="25"/>
      <c r="L52" s="25"/>
    </row>
    <row r="53" spans="1:12" s="24" customFormat="1">
      <c r="A53" s="50"/>
      <c r="B53" s="99" t="s">
        <v>39</v>
      </c>
      <c r="C53" s="99"/>
      <c r="D53" s="99"/>
      <c r="E53" s="99"/>
      <c r="F53" s="30">
        <f>F43-F48</f>
        <v>-3647374945</v>
      </c>
      <c r="G53" s="30">
        <f>G43-G48</f>
        <v>-2283187752</v>
      </c>
      <c r="H53" s="52"/>
      <c r="J53" s="47"/>
      <c r="K53" s="25"/>
      <c r="L53" s="25"/>
    </row>
    <row r="54" spans="1:12" s="24" customFormat="1" ht="6.75" customHeight="1">
      <c r="A54" s="50"/>
      <c r="B54" s="29"/>
      <c r="C54" s="29"/>
      <c r="D54" s="29"/>
      <c r="E54" s="29"/>
      <c r="F54" s="53"/>
      <c r="G54" s="56"/>
      <c r="H54" s="52"/>
      <c r="J54" s="47"/>
      <c r="K54" s="25"/>
      <c r="L54" s="25"/>
    </row>
    <row r="55" spans="1:12" s="24" customFormat="1" ht="11.45" customHeight="1">
      <c r="A55" s="92" t="s">
        <v>40</v>
      </c>
      <c r="B55" s="93"/>
      <c r="C55" s="93"/>
      <c r="D55" s="93"/>
      <c r="E55" s="93"/>
      <c r="F55" s="53"/>
      <c r="G55" s="56"/>
      <c r="H55" s="52"/>
      <c r="J55" s="47"/>
      <c r="K55" s="25"/>
      <c r="L55" s="25"/>
    </row>
    <row r="56" spans="1:12" s="24" customFormat="1" ht="7.5" customHeight="1">
      <c r="A56" s="26"/>
      <c r="B56" s="27"/>
      <c r="C56" s="27"/>
      <c r="D56" s="27"/>
      <c r="E56" s="27"/>
      <c r="F56" s="53"/>
      <c r="G56" s="58"/>
      <c r="H56" s="52"/>
      <c r="J56" s="47"/>
      <c r="K56" s="25"/>
      <c r="L56" s="25"/>
    </row>
    <row r="57" spans="1:12" s="24" customFormat="1" ht="15">
      <c r="A57" s="59"/>
      <c r="B57" s="99" t="s">
        <v>5</v>
      </c>
      <c r="C57" s="99"/>
      <c r="D57" s="99"/>
      <c r="E57" s="99"/>
      <c r="F57" s="30">
        <f>F58+F61</f>
        <v>13699079662</v>
      </c>
      <c r="G57" s="30">
        <f>G58+G61</f>
        <v>1300000000</v>
      </c>
      <c r="H57" s="52"/>
      <c r="I57" s="46"/>
      <c r="J57" s="46"/>
      <c r="K57" s="32"/>
      <c r="L57" s="25"/>
    </row>
    <row r="58" spans="1:12" s="24" customFormat="1" ht="15">
      <c r="A58" s="26"/>
      <c r="B58" s="54"/>
      <c r="C58" s="100" t="s">
        <v>41</v>
      </c>
      <c r="D58" s="100"/>
      <c r="E58" s="100"/>
      <c r="F58" s="33">
        <f>SUM(F59:F60)</f>
        <v>13699079662</v>
      </c>
      <c r="G58" s="33">
        <f>SUM(G59:G60)</f>
        <v>1300000000</v>
      </c>
      <c r="H58" s="52"/>
      <c r="I58" s="46"/>
      <c r="J58" s="46"/>
      <c r="K58" s="32"/>
      <c r="L58" s="25"/>
    </row>
    <row r="59" spans="1:12" s="24" customFormat="1" ht="14.45" customHeight="1">
      <c r="A59" s="26"/>
      <c r="B59" s="29"/>
      <c r="C59" s="100" t="s">
        <v>42</v>
      </c>
      <c r="D59" s="100"/>
      <c r="E59" s="100"/>
      <c r="F59" s="33">
        <v>13699079662</v>
      </c>
      <c r="G59" s="33">
        <v>1300000000</v>
      </c>
      <c r="H59" s="52"/>
      <c r="I59" s="32"/>
      <c r="J59" s="32"/>
      <c r="K59" s="32"/>
      <c r="L59" s="25"/>
    </row>
    <row r="60" spans="1:12" s="24" customFormat="1" ht="15">
      <c r="A60" s="26"/>
      <c r="B60" s="29"/>
      <c r="C60" s="100" t="s">
        <v>43</v>
      </c>
      <c r="D60" s="100"/>
      <c r="E60" s="100"/>
      <c r="F60" s="33">
        <v>0</v>
      </c>
      <c r="G60" s="34">
        <v>0</v>
      </c>
      <c r="H60" s="52"/>
      <c r="I60" s="32"/>
      <c r="J60" s="32"/>
      <c r="K60" s="32"/>
      <c r="L60" s="25"/>
    </row>
    <row r="61" spans="1:12" s="24" customFormat="1" ht="15">
      <c r="A61" s="26"/>
      <c r="B61" s="29"/>
      <c r="C61" s="98" t="s">
        <v>44</v>
      </c>
      <c r="D61" s="98"/>
      <c r="E61" s="98"/>
      <c r="F61" s="33">
        <v>0</v>
      </c>
      <c r="G61" s="34">
        <v>0</v>
      </c>
      <c r="H61" s="52"/>
      <c r="I61" s="32"/>
      <c r="J61" s="32"/>
      <c r="K61" s="32"/>
      <c r="L61" s="25"/>
    </row>
    <row r="62" spans="1:12" s="24" customFormat="1" ht="7.5" customHeight="1">
      <c r="A62" s="26"/>
      <c r="B62" s="22"/>
      <c r="C62" s="54"/>
      <c r="D62" s="54"/>
      <c r="E62" s="54"/>
      <c r="F62" s="53"/>
      <c r="G62" s="34"/>
      <c r="H62" s="52"/>
      <c r="I62" s="46"/>
      <c r="J62" s="46"/>
      <c r="K62" s="32"/>
      <c r="L62" s="25"/>
    </row>
    <row r="63" spans="1:12" s="24" customFormat="1" ht="15">
      <c r="A63" s="26"/>
      <c r="B63" s="99" t="s">
        <v>16</v>
      </c>
      <c r="C63" s="99"/>
      <c r="D63" s="99"/>
      <c r="E63" s="99"/>
      <c r="F63" s="30">
        <f>F64+F67</f>
        <v>17035408626</v>
      </c>
      <c r="G63" s="30">
        <f>G64+G67</f>
        <v>4755399572</v>
      </c>
      <c r="H63" s="52"/>
      <c r="I63" s="46"/>
      <c r="J63" s="46"/>
      <c r="K63" s="32"/>
      <c r="L63" s="25"/>
    </row>
    <row r="64" spans="1:12" s="24" customFormat="1" ht="15">
      <c r="A64" s="59"/>
      <c r="B64" s="54"/>
      <c r="C64" s="100" t="s">
        <v>45</v>
      </c>
      <c r="D64" s="100"/>
      <c r="E64" s="100"/>
      <c r="F64" s="33">
        <f>SUM(F65:F66)</f>
        <v>16087310368</v>
      </c>
      <c r="G64" s="33">
        <f>SUM(G65:G66)</f>
        <v>2887201670</v>
      </c>
      <c r="H64" s="52"/>
      <c r="I64" s="46"/>
      <c r="J64" s="46"/>
      <c r="K64" s="32"/>
      <c r="L64" s="25"/>
    </row>
    <row r="65" spans="1:12" s="24" customFormat="1" ht="14.45" customHeight="1">
      <c r="A65" s="26"/>
      <c r="B65" s="54"/>
      <c r="C65" s="100" t="s">
        <v>42</v>
      </c>
      <c r="D65" s="100"/>
      <c r="E65" s="100"/>
      <c r="F65" s="33">
        <v>16087310368</v>
      </c>
      <c r="G65" s="34">
        <v>2887201670</v>
      </c>
      <c r="H65" s="52"/>
      <c r="I65" s="45"/>
      <c r="J65" s="46"/>
      <c r="K65" s="32"/>
      <c r="L65" s="25"/>
    </row>
    <row r="66" spans="1:12" s="24" customFormat="1" ht="15">
      <c r="A66" s="26"/>
      <c r="B66" s="29"/>
      <c r="C66" s="100" t="s">
        <v>43</v>
      </c>
      <c r="D66" s="100"/>
      <c r="E66" s="100"/>
      <c r="F66" s="33">
        <v>0</v>
      </c>
      <c r="G66" s="34">
        <v>0</v>
      </c>
      <c r="H66" s="52"/>
      <c r="I66" s="46"/>
      <c r="J66" s="45"/>
      <c r="K66" s="32"/>
      <c r="L66" s="25"/>
    </row>
    <row r="67" spans="1:12" s="24" customFormat="1" ht="15">
      <c r="A67" s="26"/>
      <c r="B67" s="29"/>
      <c r="C67" s="100" t="s">
        <v>46</v>
      </c>
      <c r="D67" s="100"/>
      <c r="E67" s="100"/>
      <c r="F67" s="33">
        <v>948098258</v>
      </c>
      <c r="G67" s="34">
        <v>1868197902</v>
      </c>
      <c r="H67" s="52"/>
      <c r="I67" s="46"/>
      <c r="J67" s="32"/>
      <c r="K67" s="32"/>
      <c r="L67" s="25"/>
    </row>
    <row r="68" spans="1:12" s="24" customFormat="1" ht="6.75" customHeight="1">
      <c r="A68" s="50"/>
      <c r="B68" s="29"/>
      <c r="C68" s="29"/>
      <c r="D68" s="29"/>
      <c r="E68" s="29"/>
      <c r="F68" s="53"/>
      <c r="G68" s="34"/>
      <c r="H68" s="52"/>
      <c r="I68" s="46"/>
      <c r="J68" s="32"/>
      <c r="K68" s="32"/>
      <c r="L68" s="25"/>
    </row>
    <row r="69" spans="1:12" s="24" customFormat="1" ht="14.45" customHeight="1">
      <c r="A69" s="92" t="s">
        <v>47</v>
      </c>
      <c r="B69" s="93"/>
      <c r="C69" s="93"/>
      <c r="D69" s="93"/>
      <c r="E69" s="93"/>
      <c r="F69" s="30">
        <f>SUM(F57-F63)</f>
        <v>-3336328964</v>
      </c>
      <c r="G69" s="30">
        <f>SUM(G57-G63)</f>
        <v>-3455399572</v>
      </c>
      <c r="H69" s="52"/>
      <c r="I69" s="46"/>
      <c r="J69" s="32"/>
      <c r="K69" s="32"/>
      <c r="L69" s="25"/>
    </row>
    <row r="70" spans="1:12" s="24" customFormat="1" ht="5.25" customHeight="1">
      <c r="A70" s="26"/>
      <c r="B70" s="22"/>
      <c r="C70" s="22"/>
      <c r="D70" s="22"/>
      <c r="E70" s="22"/>
      <c r="F70" s="53"/>
      <c r="G70" s="58"/>
      <c r="H70" s="52"/>
      <c r="I70" s="46"/>
      <c r="J70" s="32"/>
      <c r="K70" s="32"/>
      <c r="L70" s="25"/>
    </row>
    <row r="71" spans="1:12" s="24" customFormat="1" ht="12" customHeight="1">
      <c r="A71" s="92" t="s">
        <v>48</v>
      </c>
      <c r="B71" s="93"/>
      <c r="C71" s="93"/>
      <c r="D71" s="93"/>
      <c r="E71" s="93"/>
      <c r="F71" s="51">
        <f>F39+F53+F69</f>
        <v>-687058762</v>
      </c>
      <c r="G71" s="51">
        <f>G39+G53+G69</f>
        <v>4417896450</v>
      </c>
      <c r="H71" s="52"/>
      <c r="I71" s="32"/>
      <c r="J71" s="32"/>
      <c r="K71" s="32"/>
      <c r="L71" s="25"/>
    </row>
    <row r="72" spans="1:12" s="24" customFormat="1" ht="5.25" customHeight="1">
      <c r="A72" s="60"/>
      <c r="B72" s="61"/>
      <c r="C72" s="61"/>
      <c r="D72" s="61"/>
      <c r="E72" s="61"/>
      <c r="F72" s="53"/>
      <c r="G72" s="62"/>
      <c r="H72" s="52"/>
      <c r="J72" s="47"/>
      <c r="K72" s="25"/>
      <c r="L72" s="25"/>
    </row>
    <row r="73" spans="1:12" s="24" customFormat="1" ht="11.45" customHeight="1">
      <c r="A73" s="92" t="s">
        <v>49</v>
      </c>
      <c r="B73" s="93"/>
      <c r="C73" s="93"/>
      <c r="D73" s="93"/>
      <c r="E73" s="93"/>
      <c r="F73" s="53">
        <f>G74</f>
        <v>6801534112</v>
      </c>
      <c r="G73" s="63">
        <v>2383637662</v>
      </c>
      <c r="H73" s="52"/>
      <c r="J73" s="47"/>
      <c r="K73" s="25"/>
      <c r="L73" s="25"/>
    </row>
    <row r="74" spans="1:12" s="24" customFormat="1" ht="15" customHeight="1">
      <c r="A74" s="94" t="s">
        <v>50</v>
      </c>
      <c r="B74" s="95"/>
      <c r="C74" s="95"/>
      <c r="D74" s="95"/>
      <c r="E74" s="95"/>
      <c r="F74" s="51">
        <f>F71+F73</f>
        <v>6114475350</v>
      </c>
      <c r="G74" s="51">
        <f>G71+G73</f>
        <v>6801534112</v>
      </c>
      <c r="H74" s="64"/>
      <c r="I74" s="65"/>
      <c r="J74" s="47"/>
      <c r="K74" s="25"/>
      <c r="L74" s="25"/>
    </row>
    <row r="75" spans="1:12" s="24" customFormat="1" ht="6.75" customHeight="1">
      <c r="A75" s="66"/>
      <c r="B75" s="67"/>
      <c r="C75" s="67"/>
      <c r="D75" s="67"/>
      <c r="E75" s="67"/>
      <c r="F75" s="68"/>
      <c r="G75" s="69"/>
      <c r="H75" s="70"/>
      <c r="K75" s="25"/>
      <c r="L75" s="25"/>
    </row>
    <row r="76" spans="1:12" s="24" customFormat="1" ht="4.5" customHeight="1">
      <c r="A76" s="59"/>
      <c r="B76" s="54"/>
      <c r="C76" s="54"/>
      <c r="D76" s="54"/>
      <c r="E76" s="54"/>
      <c r="F76" s="54"/>
      <c r="G76" s="71"/>
      <c r="H76" s="54"/>
      <c r="K76" s="25"/>
      <c r="L76" s="25"/>
    </row>
    <row r="77" spans="1:12" s="43" customFormat="1">
      <c r="A77" s="37"/>
      <c r="B77" s="72" t="s">
        <v>51</v>
      </c>
      <c r="C77" s="73"/>
      <c r="D77" s="73"/>
      <c r="E77" s="73"/>
      <c r="F77" s="73"/>
      <c r="G77" s="74"/>
      <c r="H77" s="73"/>
      <c r="K77" s="42"/>
      <c r="L77" s="42"/>
    </row>
    <row r="78" spans="1:12" s="78" customFormat="1">
      <c r="A78" s="71"/>
      <c r="B78" s="75"/>
      <c r="C78" s="71"/>
      <c r="D78" s="71"/>
      <c r="E78" s="71"/>
      <c r="F78" s="76"/>
      <c r="G78" s="77"/>
      <c r="H78" s="71"/>
      <c r="K78" s="79"/>
      <c r="L78" s="79"/>
    </row>
    <row r="79" spans="1:12" ht="21.75" customHeight="1">
      <c r="A79" s="74"/>
      <c r="B79" s="80"/>
      <c r="C79" s="74"/>
      <c r="D79" s="74"/>
      <c r="E79" s="74"/>
      <c r="F79" s="81"/>
      <c r="G79" s="82"/>
      <c r="H79" s="74"/>
    </row>
    <row r="80" spans="1:12">
      <c r="A80" s="85"/>
      <c r="B80" s="82"/>
      <c r="C80" s="86"/>
      <c r="D80" s="86"/>
      <c r="E80" s="74"/>
      <c r="F80" s="87"/>
      <c r="G80" s="82"/>
      <c r="H80" s="82"/>
    </row>
    <row r="81" spans="1:8">
      <c r="A81" s="85"/>
      <c r="B81" s="82"/>
      <c r="C81" s="86"/>
      <c r="D81" s="86"/>
      <c r="E81" s="74"/>
      <c r="F81" s="88"/>
      <c r="G81" s="74"/>
      <c r="H81" s="82"/>
    </row>
    <row r="82" spans="1:8">
      <c r="A82" s="89"/>
      <c r="B82" s="74"/>
      <c r="C82" s="96"/>
      <c r="D82" s="96"/>
      <c r="E82" s="96"/>
      <c r="F82" s="96"/>
      <c r="H82" s="74"/>
    </row>
    <row r="83" spans="1:8">
      <c r="A83" s="90"/>
      <c r="B83" s="74"/>
      <c r="C83" s="97"/>
      <c r="D83" s="97"/>
      <c r="E83" s="97"/>
      <c r="F83" s="97"/>
      <c r="H83" s="91"/>
    </row>
  </sheetData>
  <mergeCells count="53">
    <mergeCell ref="B9:E9"/>
    <mergeCell ref="D1:E1"/>
    <mergeCell ref="D3:E3"/>
    <mergeCell ref="A5:D5"/>
    <mergeCell ref="A7:E7"/>
    <mergeCell ref="C22:E22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B21:E21"/>
    <mergeCell ref="C34:E34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60:E60"/>
    <mergeCell ref="C35:E35"/>
    <mergeCell ref="C36:E36"/>
    <mergeCell ref="C37:E37"/>
    <mergeCell ref="C38:E38"/>
    <mergeCell ref="B39:E39"/>
    <mergeCell ref="A41:E41"/>
    <mergeCell ref="B53:E53"/>
    <mergeCell ref="A55:E55"/>
    <mergeCell ref="B57:E57"/>
    <mergeCell ref="C58:E58"/>
    <mergeCell ref="C59:E59"/>
    <mergeCell ref="C83:F83"/>
    <mergeCell ref="C61:E61"/>
    <mergeCell ref="B63:E63"/>
    <mergeCell ref="C64:E64"/>
    <mergeCell ref="C65:E65"/>
    <mergeCell ref="C66:E66"/>
    <mergeCell ref="C67:E67"/>
    <mergeCell ref="A69:E69"/>
    <mergeCell ref="A71:E71"/>
    <mergeCell ref="A73:E73"/>
    <mergeCell ref="A74:E74"/>
    <mergeCell ref="C82:F82"/>
  </mergeCells>
  <printOptions horizontalCentered="1"/>
  <pageMargins left="0.31496062992125984" right="0.31496062992125984" top="0.70866141732283472" bottom="0.47244094488188981" header="0.23622047244094491" footer="0.17"/>
  <pageSetup scale="70" orientation="portrait" r:id="rId1"/>
  <headerFooter>
    <oddHeader>&amp;C&amp;"Encode Sans Medium,Negrita"&amp;10PODER EJECUTIVO 
DEL ESTADO DE TAMAULIPAS&amp;"-,Normal"&amp;11
&amp;G</oddHeader>
    <oddFooter xml:space="preserve">&amp;C&amp;G
&amp;"Encode Sans Medium,Negrita"&amp;10Contable&amp;"-,Normal"&amp;11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 dic24</vt:lpstr>
      <vt:lpstr>'Flujo de Efectivo dic24'!Área_de_impresión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2025-01-28T17:03:10Z</dcterms:created>
  <dcterms:modified xsi:type="dcterms:W3CDTF">2025-01-28T18:38:19Z</dcterms:modified>
</cp:coreProperties>
</file>