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ESTADOS FIN 2024 PARA PUBLICAR\4TO. TRIM 2024\INFORMACION PRESUPUESTAL\"/>
    </mc:Choice>
  </mc:AlternateContent>
  <xr:revisionPtr revIDLastSave="0" documentId="13_ncr:1_{85E3F602-2041-460C-B473-5E55204D32A2}" xr6:coauthVersionLast="47" xr6:coauthVersionMax="47" xr10:uidLastSave="{00000000-0000-0000-0000-000000000000}"/>
  <bookViews>
    <workbookView xWindow="-120" yWindow="-120" windowWidth="29040" windowHeight="15720" xr2:uid="{B3074459-F7D4-4C58-B8C9-AC0B0FF448DC}"/>
  </bookViews>
  <sheets>
    <sheet name=" Flujo por Fondos dic" sheetId="1" r:id="rId1"/>
  </sheets>
  <definedNames>
    <definedName name="______________________bd2" localSheetId="0">#REF!</definedName>
    <definedName name="______________________bd2">#REF!</definedName>
    <definedName name="_____________________bd2" localSheetId="0">#REF!</definedName>
    <definedName name="_____________________bd2">#REF!</definedName>
    <definedName name="____________________bd2" localSheetId="0">#REF!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 Flujo por Fondos dic'!$A$1:$H$49</definedName>
    <definedName name="AS" localSheetId="0">#REF!</definedName>
    <definedName name="AS">#REF!</definedName>
    <definedName name="ASASA" localSheetId="0">#REF!</definedName>
    <definedName name="ASASA">#REF!</definedName>
    <definedName name="_xlnm.Database" localSheetId="0">#REF!</definedName>
    <definedName name="_xlnm.Database">#REF!</definedName>
    <definedName name="clas" localSheetId="0">#REF!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l="1"/>
  <c r="H33" i="1"/>
  <c r="D33" i="1"/>
  <c r="G32" i="1"/>
  <c r="G35" i="1" s="1"/>
  <c r="F32" i="1"/>
  <c r="F35" i="1" s="1"/>
  <c r="E32" i="1"/>
  <c r="H32" i="1" s="1"/>
  <c r="C32" i="1"/>
  <c r="C35" i="1" s="1"/>
  <c r="H31" i="1"/>
  <c r="D31" i="1"/>
  <c r="H30" i="1"/>
  <c r="D30" i="1"/>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G15" i="1"/>
  <c r="F15" i="1"/>
  <c r="E15" i="1"/>
  <c r="D15" i="1" s="1"/>
  <c r="C15" i="1"/>
  <c r="H14" i="1"/>
  <c r="D14" i="1"/>
  <c r="H13" i="1"/>
  <c r="D13" i="1"/>
  <c r="G12" i="1"/>
  <c r="F12" i="1"/>
  <c r="E12" i="1"/>
  <c r="H12" i="1" s="1"/>
  <c r="C12" i="1"/>
  <c r="D12" i="1" s="1"/>
  <c r="H11" i="1"/>
  <c r="D11" i="1"/>
  <c r="G10" i="1"/>
  <c r="F10" i="1"/>
  <c r="E10" i="1"/>
  <c r="H10" i="1" s="1"/>
  <c r="C10" i="1"/>
  <c r="D10" i="1" s="1"/>
  <c r="H35" i="1" l="1"/>
  <c r="D32" i="1"/>
  <c r="D35" i="1"/>
</calcChain>
</file>

<file path=xl/sharedStrings.xml><?xml version="1.0" encoding="utf-8"?>
<sst xmlns="http://schemas.openxmlformats.org/spreadsheetml/2006/main" count="41" uniqueCount="38">
  <si>
    <t>Estado Analítico del Ejercicio del Presupuesto de Egresos</t>
  </si>
  <si>
    <t>Por Flujo de Fondos</t>
  </si>
  <si>
    <t>Del 1 de Enero al 31 de Diciembre 2024</t>
  </si>
  <si>
    <t>(Cifras en Pesos)</t>
  </si>
  <si>
    <t>Concepto</t>
  </si>
  <si>
    <t>Egresos</t>
  </si>
  <si>
    <t>Subejercicio</t>
  </si>
  <si>
    <t>Aprobado</t>
  </si>
  <si>
    <t>Ampliaciones/ (Reducciones)</t>
  </si>
  <si>
    <t>Modificado</t>
  </si>
  <si>
    <t>Devengado</t>
  </si>
  <si>
    <t>Pagado</t>
  </si>
  <si>
    <t>3 = (1 + 2 )</t>
  </si>
  <si>
    <t>6 = ( 3 - 4 )</t>
  </si>
  <si>
    <t>RECURSO ESTATAL PROPIOS</t>
  </si>
  <si>
    <t>RAMO 28 PARTICIPACIONES FEDERALES</t>
  </si>
  <si>
    <t>FEIEF</t>
  </si>
  <si>
    <t>RAMO 33 APORTACIONES FEDERALES PARA ENTIDADES FEDERATIVAS Y MUNICIPIOS</t>
  </si>
  <si>
    <t>FAETA EDUCACION TECNOLOGICA Y DE ADULTOS</t>
  </si>
  <si>
    <t>FAM ASISTENCIA SOCIAL</t>
  </si>
  <si>
    <t>FAM INFRAESTRUCTURA EDUCACION BASICA</t>
  </si>
  <si>
    <t>FAM INFRAESTRUCTURA EDUCACION MEDIA SUPE</t>
  </si>
  <si>
    <t>FAM INFRAESTRUCTURA EDUCACION SUPERIOR</t>
  </si>
  <si>
    <t>FAM REMANENTES</t>
  </si>
  <si>
    <t>FONDO APOR SERVICIOS DE SALUD FASSA</t>
  </si>
  <si>
    <t>FONDO DE APORTACIONES PARA LA SEGURIDAD PÚBLICA (FASP)</t>
  </si>
  <si>
    <t>FONDO FORT DE LAS ENTIDADES FEDER FAFEF</t>
  </si>
  <si>
    <t>FONDO INFRAEST SOC ESTATAL FISE</t>
  </si>
  <si>
    <t>FONDO INFRAEST SOC MUNICIPAL FISMUN</t>
  </si>
  <si>
    <t>FONDO P FORT DE LOS MPIOS FORTAMUN</t>
  </si>
  <si>
    <t>FONE GASTO CORRIENTE</t>
  </si>
  <si>
    <t>FONE GTOS DE OPERACION</t>
  </si>
  <si>
    <t>FONE NOMINA</t>
  </si>
  <si>
    <t>PROGRAMA FASP APORTACION ESTATAL</t>
  </si>
  <si>
    <t>OTROS RECURSOS FEDERALES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</si>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</sst>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3">
    <font>
      <sz val="11"/>
      <color theme="1"/>
      <name val="Aptos Narrow"/>
      <family val="2"/>
      <scheme val="minor"/>
    </font>
    <font>
      <sz val="11"/>
      <color theme="1"/>
      <name val="Aptos Narrow"/>
      <family val="2"/>
      <scheme val="minor"/>
    </font>
    <font>
      <b/>
      <sz val="10"/>
      <name val="Encode Sans Expanded SemiBold"/>
    </font>
    <font>
      <sz val="10"/>
      <name val="Encode Sans Expanded SemiBold"/>
    </font>
    <font>
      <b/>
      <sz val="7"/>
      <name val="Encode Sans Expanded SemiBold"/>
    </font>
    <font>
      <sz val="9"/>
      <color theme="1"/>
      <name val="Encode Sans Expanded SemiBold"/>
    </font>
    <font>
      <b/>
      <sz val="10"/>
      <color theme="0"/>
      <name val="Aptos Narrow"/>
      <family val="2"/>
      <scheme val="minor"/>
    </font>
    <font>
      <sz val="9"/>
      <color theme="1"/>
      <name val="Helvetica"/>
      <family val="2"/>
    </font>
    <font>
      <sz val="9"/>
      <color theme="1"/>
      <name val="Aptos Narrow"/>
      <family val="2"/>
      <scheme val="minor"/>
    </font>
    <font>
      <b/>
      <sz val="9"/>
      <color theme="1"/>
      <name val="Aptos Narrow"/>
      <family val="2"/>
      <scheme val="minor"/>
    </font>
    <font>
      <b/>
      <sz val="9"/>
      <color rgb="FF000000"/>
      <name val="Aptos Narrow"/>
      <family val="2"/>
      <scheme val="minor"/>
    </font>
    <font>
      <sz val="8"/>
      <color theme="1"/>
      <name val="Aptos Narrow"/>
      <family val="2"/>
      <scheme val="minor"/>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40">
    <xf numFmtId="0" fontId="0" fillId="0" borderId="0" xfId="0"/>
    <xf numFmtId="0" fontId="3" fillId="0" borderId="0" xfId="0" applyFont="1"/>
    <xf numFmtId="0" fontId="5" fillId="2" borderId="0" xfId="0" applyFont="1" applyFill="1"/>
    <xf numFmtId="0" fontId="5" fillId="0" borderId="0" xfId="0" applyFont="1"/>
    <xf numFmtId="0" fontId="7" fillId="0" borderId="0" xfId="0" applyFont="1"/>
    <xf numFmtId="37" fontId="6" fillId="3" borderId="6"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wrapText="1"/>
    </xf>
    <xf numFmtId="37" fontId="6" fillId="3" borderId="6" xfId="1" applyNumberFormat="1" applyFont="1" applyFill="1" applyBorder="1" applyAlignment="1" applyProtection="1">
      <alignment horizontal="center"/>
    </xf>
    <xf numFmtId="0" fontId="8" fillId="2" borderId="7" xfId="0" applyFont="1" applyFill="1" applyBorder="1" applyAlignment="1">
      <alignment horizontal="justify" vertical="center" wrapText="1"/>
    </xf>
    <xf numFmtId="0" fontId="8" fillId="2" borderId="8" xfId="0" applyFont="1" applyFill="1" applyBorder="1" applyAlignment="1">
      <alignment horizontal="justify" vertical="center" wrapText="1"/>
    </xf>
    <xf numFmtId="3" fontId="8" fillId="2" borderId="11" xfId="0" applyNumberFormat="1" applyFont="1" applyFill="1" applyBorder="1" applyAlignment="1">
      <alignment horizontal="right" vertical="center" wrapText="1"/>
    </xf>
    <xf numFmtId="0" fontId="9" fillId="2" borderId="8" xfId="0" applyFont="1" applyFill="1" applyBorder="1" applyAlignment="1">
      <alignment horizontal="justify" vertical="center" wrapText="1"/>
    </xf>
    <xf numFmtId="3" fontId="9" fillId="2" borderId="11" xfId="0" applyNumberFormat="1" applyFont="1" applyFill="1" applyBorder="1" applyAlignment="1">
      <alignment horizontal="right" vertical="center" wrapText="1"/>
    </xf>
    <xf numFmtId="0" fontId="8" fillId="0" borderId="0" xfId="0" applyFont="1"/>
    <xf numFmtId="0" fontId="8" fillId="2" borderId="8" xfId="0" applyFont="1" applyFill="1" applyBorder="1" applyAlignment="1">
      <alignment horizontal="left" vertical="center" wrapText="1" indent="2"/>
    </xf>
    <xf numFmtId="0" fontId="8" fillId="2" borderId="9" xfId="0" applyFont="1" applyFill="1" applyBorder="1" applyAlignment="1">
      <alignment horizontal="justify" vertical="top" wrapText="1"/>
    </xf>
    <xf numFmtId="0" fontId="8" fillId="2" borderId="10" xfId="0" applyFont="1" applyFill="1" applyBorder="1" applyAlignment="1">
      <alignment horizontal="justify" vertical="top" wrapText="1"/>
    </xf>
    <xf numFmtId="3" fontId="8" fillId="2" borderId="12" xfId="0" applyNumberFormat="1" applyFont="1" applyFill="1" applyBorder="1" applyAlignment="1">
      <alignment horizontal="right" vertical="top" wrapText="1"/>
    </xf>
    <xf numFmtId="0" fontId="9" fillId="4" borderId="9" xfId="0" applyFont="1" applyFill="1" applyBorder="1" applyAlignment="1">
      <alignment horizontal="justify" vertical="top" wrapText="1"/>
    </xf>
    <xf numFmtId="0" fontId="9" fillId="4" borderId="10" xfId="0" applyFont="1" applyFill="1" applyBorder="1" applyAlignment="1">
      <alignment horizontal="justify" vertical="center" wrapText="1"/>
    </xf>
    <xf numFmtId="3" fontId="10" fillId="4" borderId="6" xfId="0" applyNumberFormat="1" applyFont="1" applyFill="1" applyBorder="1" applyAlignment="1">
      <alignment horizontal="right" vertical="center" wrapText="1"/>
    </xf>
    <xf numFmtId="0" fontId="8" fillId="0" borderId="0" xfId="0" applyFont="1" applyAlignment="1">
      <alignment vertical="top"/>
    </xf>
    <xf numFmtId="3" fontId="1" fillId="0" borderId="0" xfId="0" applyNumberFormat="1" applyFont="1"/>
    <xf numFmtId="0" fontId="11" fillId="0" borderId="0" xfId="0" applyFont="1" applyAlignment="1">
      <alignment vertical="center"/>
    </xf>
    <xf numFmtId="3" fontId="8" fillId="0" borderId="0" xfId="0" applyNumberFormat="1" applyFont="1"/>
    <xf numFmtId="0" fontId="12" fillId="0" borderId="0" xfId="0" applyFont="1"/>
    <xf numFmtId="3" fontId="12" fillId="0" borderId="0" xfId="0" applyNumberFormat="1" applyFont="1"/>
    <xf numFmtId="0" fontId="11" fillId="0" borderId="0" xfId="0" applyFont="1" applyAlignment="1">
      <alignment horizontal="left" vertical="center" wrapText="1"/>
    </xf>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6" fillId="3" borderId="1" xfId="1" applyNumberFormat="1" applyFont="1" applyFill="1" applyBorder="1" applyAlignment="1" applyProtection="1">
      <alignment horizontal="center" vertical="center" wrapText="1"/>
    </xf>
    <xf numFmtId="37" fontId="6" fillId="3" borderId="2" xfId="1" applyNumberFormat="1" applyFont="1" applyFill="1" applyBorder="1" applyAlignment="1" applyProtection="1">
      <alignment horizontal="center" vertical="center"/>
    </xf>
    <xf numFmtId="37" fontId="6" fillId="3" borderId="7" xfId="1" applyNumberFormat="1" applyFont="1" applyFill="1" applyBorder="1" applyAlignment="1" applyProtection="1">
      <alignment horizontal="center" vertical="center"/>
    </xf>
    <xf numFmtId="37" fontId="6" fillId="3" borderId="8" xfId="1" applyNumberFormat="1" applyFont="1" applyFill="1" applyBorder="1" applyAlignment="1" applyProtection="1">
      <alignment horizontal="center" vertical="center"/>
    </xf>
    <xf numFmtId="37" fontId="6" fillId="3" borderId="9" xfId="1" applyNumberFormat="1" applyFont="1" applyFill="1" applyBorder="1" applyAlignment="1" applyProtection="1">
      <alignment horizontal="center" vertical="center"/>
    </xf>
    <xf numFmtId="37" fontId="6" fillId="3" borderId="10" xfId="1" applyNumberFormat="1" applyFont="1" applyFill="1" applyBorder="1" applyAlignment="1" applyProtection="1">
      <alignment horizontal="center" vertical="center"/>
    </xf>
    <xf numFmtId="37" fontId="6" fillId="3" borderId="3" xfId="1" applyNumberFormat="1" applyFont="1" applyFill="1" applyBorder="1" applyAlignment="1" applyProtection="1">
      <alignment horizontal="center"/>
    </xf>
    <xf numFmtId="37" fontId="6" fillId="3" borderId="4" xfId="1" applyNumberFormat="1" applyFont="1" applyFill="1" applyBorder="1" applyAlignment="1" applyProtection="1">
      <alignment horizontal="center"/>
    </xf>
    <xf numFmtId="37" fontId="6" fillId="3" borderId="5" xfId="1" applyNumberFormat="1" applyFont="1" applyFill="1" applyBorder="1" applyAlignment="1" applyProtection="1">
      <alignment horizontal="center"/>
    </xf>
    <xf numFmtId="37" fontId="6" fillId="3" borderId="6" xfId="1" applyNumberFormat="1"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76200</xdr:rowOff>
    </xdr:from>
    <xdr:to>
      <xdr:col>1</xdr:col>
      <xdr:colOff>1996438</xdr:colOff>
      <xdr:row>3</xdr:row>
      <xdr:rowOff>34200</xdr:rowOff>
    </xdr:to>
    <xdr:pic>
      <xdr:nvPicPr>
        <xdr:cNvPr id="2" name="Imagen 1">
          <a:extLst>
            <a:ext uri="{FF2B5EF4-FFF2-40B4-BE49-F238E27FC236}">
              <a16:creationId xmlns:a16="http://schemas.microsoft.com/office/drawing/2014/main" id="{4AB83862-1E5C-4B1B-966D-A14ED0093159}"/>
            </a:ext>
          </a:extLst>
        </xdr:cNvPr>
        <xdr:cNvPicPr>
          <a:picLocks noChangeAspect="1"/>
        </xdr:cNvPicPr>
      </xdr:nvPicPr>
      <xdr:blipFill rotWithShape="1">
        <a:blip xmlns:r="http://schemas.openxmlformats.org/officeDocument/2006/relationships" r:embed="rId1"/>
        <a:srcRect l="3009" t="5953"/>
        <a:stretch/>
      </xdr:blipFill>
      <xdr:spPr>
        <a:xfrm>
          <a:off x="352425" y="76200"/>
          <a:ext cx="1958338" cy="720000"/>
        </a:xfrm>
        <a:prstGeom prst="rect">
          <a:avLst/>
        </a:prstGeom>
      </xdr:spPr>
    </xdr:pic>
    <xdr:clientData/>
  </xdr:twoCellAnchor>
  <xdr:twoCellAnchor editAs="oneCell">
    <xdr:from>
      <xdr:col>6</xdr:col>
      <xdr:colOff>219075</xdr:colOff>
      <xdr:row>0</xdr:row>
      <xdr:rowOff>38100</xdr:rowOff>
    </xdr:from>
    <xdr:to>
      <xdr:col>6</xdr:col>
      <xdr:colOff>970057</xdr:colOff>
      <xdr:row>3</xdr:row>
      <xdr:rowOff>104100</xdr:rowOff>
    </xdr:to>
    <xdr:pic>
      <xdr:nvPicPr>
        <xdr:cNvPr id="3" name="Imagen 2">
          <a:extLst>
            <a:ext uri="{FF2B5EF4-FFF2-40B4-BE49-F238E27FC236}">
              <a16:creationId xmlns:a16="http://schemas.microsoft.com/office/drawing/2014/main" id="{5F05FE35-8742-4BC7-886D-07A04C093B6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229725" y="38100"/>
          <a:ext cx="750982" cy="828000"/>
        </a:xfrm>
        <a:prstGeom prst="rect">
          <a:avLst/>
        </a:prstGeom>
      </xdr:spPr>
    </xdr:pic>
    <xdr:clientData/>
  </xdr:twoCellAnchor>
  <xdr:oneCellAnchor>
    <xdr:from>
      <xdr:col>5</xdr:col>
      <xdr:colOff>550620</xdr:colOff>
      <xdr:row>44</xdr:row>
      <xdr:rowOff>76201</xdr:rowOff>
    </xdr:from>
    <xdr:ext cx="3035010" cy="733425"/>
    <xdr:sp macro="" textlink="">
      <xdr:nvSpPr>
        <xdr:cNvPr id="4" name="7 CuadroTexto">
          <a:extLst>
            <a:ext uri="{FF2B5EF4-FFF2-40B4-BE49-F238E27FC236}">
              <a16:creationId xmlns:a16="http://schemas.microsoft.com/office/drawing/2014/main" id="{198A4542-12F0-45AE-841D-9497B9AC8A38}"/>
            </a:ext>
          </a:extLst>
        </xdr:cNvPr>
        <xdr:cNvSpPr txBox="1"/>
      </xdr:nvSpPr>
      <xdr:spPr>
        <a:xfrm>
          <a:off x="8380170" y="8382001"/>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3</xdr:col>
      <xdr:colOff>246681</xdr:colOff>
      <xdr:row>44</xdr:row>
      <xdr:rowOff>76201</xdr:rowOff>
    </xdr:from>
    <xdr:ext cx="2751568" cy="248851"/>
    <xdr:sp macro="" textlink="">
      <xdr:nvSpPr>
        <xdr:cNvPr id="5" name="7 CuadroTexto">
          <a:extLst>
            <a:ext uri="{FF2B5EF4-FFF2-40B4-BE49-F238E27FC236}">
              <a16:creationId xmlns:a16="http://schemas.microsoft.com/office/drawing/2014/main" id="{57D25F82-7C9E-49F9-9E1C-C40E242E691F}"/>
            </a:ext>
          </a:extLst>
        </xdr:cNvPr>
        <xdr:cNvSpPr txBox="1"/>
      </xdr:nvSpPr>
      <xdr:spPr>
        <a:xfrm>
          <a:off x="5761656" y="8391526"/>
          <a:ext cx="275156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1</xdr:col>
      <xdr:colOff>2698752</xdr:colOff>
      <xdr:row>44</xdr:row>
      <xdr:rowOff>76200</xdr:rowOff>
    </xdr:from>
    <xdr:to>
      <xdr:col>3</xdr:col>
      <xdr:colOff>346075</xdr:colOff>
      <xdr:row>48</xdr:row>
      <xdr:rowOff>100737</xdr:rowOff>
    </xdr:to>
    <xdr:sp macro="" textlink="">
      <xdr:nvSpPr>
        <xdr:cNvPr id="6" name="7 CuadroTexto">
          <a:extLst>
            <a:ext uri="{FF2B5EF4-FFF2-40B4-BE49-F238E27FC236}">
              <a16:creationId xmlns:a16="http://schemas.microsoft.com/office/drawing/2014/main" id="{7DDA25C1-9A0C-441A-AAFC-5014455AF3BE}"/>
            </a:ext>
          </a:extLst>
        </xdr:cNvPr>
        <xdr:cNvSpPr txBox="1"/>
      </xdr:nvSpPr>
      <xdr:spPr>
        <a:xfrm>
          <a:off x="3013077" y="8382000"/>
          <a:ext cx="2847973" cy="63413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1</xdr:col>
      <xdr:colOff>419100</xdr:colOff>
      <xdr:row>44</xdr:row>
      <xdr:rowOff>93662</xdr:rowOff>
    </xdr:from>
    <xdr:ext cx="2381250" cy="248851"/>
    <xdr:sp macro="" textlink="">
      <xdr:nvSpPr>
        <xdr:cNvPr id="7" name="7 CuadroTexto">
          <a:extLst>
            <a:ext uri="{FF2B5EF4-FFF2-40B4-BE49-F238E27FC236}">
              <a16:creationId xmlns:a16="http://schemas.microsoft.com/office/drawing/2014/main" id="{386705FA-9755-49A2-9215-8687ABE90E9B}"/>
            </a:ext>
          </a:extLst>
        </xdr:cNvPr>
        <xdr:cNvSpPr txBox="1"/>
      </xdr:nvSpPr>
      <xdr:spPr>
        <a:xfrm>
          <a:off x="733425" y="8408987"/>
          <a:ext cx="2381250"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A64F-DA1D-4CAE-882F-72B0B51F8F38}">
  <sheetPr codeName="Hoja21">
    <tabColor rgb="FFC00000"/>
  </sheetPr>
  <dimension ref="A1:H58"/>
  <sheetViews>
    <sheetView showGridLines="0" tabSelected="1" zoomScaleNormal="100" zoomScalePageLayoutView="60" workbookViewId="0">
      <selection activeCell="H41" sqref="H41"/>
    </sheetView>
  </sheetViews>
  <sheetFormatPr baseColWidth="10" defaultColWidth="11.5703125" defaultRowHeight="12"/>
  <cols>
    <col min="1" max="1" width="4.7109375" style="25" customWidth="1"/>
    <col min="2" max="2" width="59.7109375" style="25" customWidth="1"/>
    <col min="3" max="3" width="18.28515625" style="25" customWidth="1"/>
    <col min="4" max="4" width="17" style="25" customWidth="1"/>
    <col min="5" max="6" width="17.7109375" style="25" customWidth="1"/>
    <col min="7" max="7" width="17" style="25" customWidth="1"/>
    <col min="8" max="8" width="17.140625" style="25" customWidth="1"/>
    <col min="9" max="16384" width="11.5703125" style="25"/>
  </cols>
  <sheetData>
    <row r="1" spans="1:8" s="1" customFormat="1" ht="20.25" customHeight="1">
      <c r="A1" s="28" t="s">
        <v>0</v>
      </c>
      <c r="B1" s="28"/>
      <c r="C1" s="28"/>
      <c r="D1" s="28"/>
      <c r="E1" s="28"/>
      <c r="F1" s="28"/>
      <c r="G1" s="28"/>
      <c r="H1" s="28"/>
    </row>
    <row r="2" spans="1:8" s="1" customFormat="1" ht="19.5" customHeight="1">
      <c r="A2" s="28" t="s">
        <v>1</v>
      </c>
      <c r="B2" s="28"/>
      <c r="C2" s="28"/>
      <c r="D2" s="28"/>
      <c r="E2" s="28"/>
      <c r="F2" s="28"/>
      <c r="G2" s="28"/>
      <c r="H2" s="28"/>
    </row>
    <row r="3" spans="1:8" s="1" customFormat="1" ht="20.25" customHeight="1">
      <c r="A3" s="28" t="s">
        <v>2</v>
      </c>
      <c r="B3" s="28"/>
      <c r="C3" s="28"/>
      <c r="D3" s="28"/>
      <c r="E3" s="28"/>
      <c r="F3" s="28"/>
      <c r="G3" s="28"/>
      <c r="H3" s="28"/>
    </row>
    <row r="4" spans="1:8" s="1" customFormat="1" ht="15.95" customHeight="1">
      <c r="A4" s="29" t="s">
        <v>3</v>
      </c>
      <c r="B4" s="29"/>
      <c r="C4" s="29"/>
      <c r="D4" s="29"/>
      <c r="E4" s="29"/>
      <c r="F4" s="29"/>
      <c r="G4" s="29"/>
      <c r="H4" s="29"/>
    </row>
    <row r="5" spans="1:8" s="3" customFormat="1" ht="3" customHeight="1">
      <c r="A5" s="2"/>
      <c r="B5" s="2"/>
      <c r="C5" s="2"/>
      <c r="E5" s="2"/>
      <c r="F5" s="2"/>
      <c r="G5" s="2"/>
      <c r="H5" s="2"/>
    </row>
    <row r="6" spans="1:8" s="4" customFormat="1" ht="15.75" customHeight="1">
      <c r="A6" s="30" t="s">
        <v>4</v>
      </c>
      <c r="B6" s="31"/>
      <c r="C6" s="36" t="s">
        <v>5</v>
      </c>
      <c r="D6" s="37"/>
      <c r="E6" s="37"/>
      <c r="F6" s="37"/>
      <c r="G6" s="38"/>
      <c r="H6" s="39" t="s">
        <v>6</v>
      </c>
    </row>
    <row r="7" spans="1:8" s="4" customFormat="1" ht="27" customHeight="1">
      <c r="A7" s="32"/>
      <c r="B7" s="33"/>
      <c r="C7" s="5" t="s">
        <v>7</v>
      </c>
      <c r="D7" s="6" t="s">
        <v>8</v>
      </c>
      <c r="E7" s="5" t="s">
        <v>9</v>
      </c>
      <c r="F7" s="5" t="s">
        <v>10</v>
      </c>
      <c r="G7" s="5" t="s">
        <v>11</v>
      </c>
      <c r="H7" s="39"/>
    </row>
    <row r="8" spans="1:8" s="4" customFormat="1" ht="13.5">
      <c r="A8" s="34"/>
      <c r="B8" s="35"/>
      <c r="C8" s="7">
        <v>1</v>
      </c>
      <c r="D8" s="7">
        <v>2</v>
      </c>
      <c r="E8" s="7" t="s">
        <v>12</v>
      </c>
      <c r="F8" s="7">
        <v>4</v>
      </c>
      <c r="G8" s="7">
        <v>5</v>
      </c>
      <c r="H8" s="7" t="s">
        <v>13</v>
      </c>
    </row>
    <row r="9" spans="1:8" s="4" customFormat="1" ht="6" customHeight="1">
      <c r="A9" s="8"/>
      <c r="B9" s="9"/>
      <c r="C9" s="10"/>
      <c r="D9" s="10"/>
      <c r="E9" s="10"/>
      <c r="F9" s="10"/>
      <c r="G9" s="10"/>
      <c r="H9" s="10"/>
    </row>
    <row r="10" spans="1:8" s="13" customFormat="1" ht="15" customHeight="1">
      <c r="A10" s="8"/>
      <c r="B10" s="11" t="s">
        <v>14</v>
      </c>
      <c r="C10" s="12">
        <f>C11</f>
        <v>10347235386.000004</v>
      </c>
      <c r="D10" s="12">
        <f>E10-C10</f>
        <v>15843258431.450043</v>
      </c>
      <c r="E10" s="12">
        <f t="shared" ref="E10:G10" si="0">E11</f>
        <v>26190493817.450047</v>
      </c>
      <c r="F10" s="12">
        <f t="shared" si="0"/>
        <v>25708283680.750061</v>
      </c>
      <c r="G10" s="12">
        <f t="shared" si="0"/>
        <v>25599999631.410069</v>
      </c>
      <c r="H10" s="12">
        <f t="shared" ref="H10:H31" si="1">E10-F10</f>
        <v>482210136.6999855</v>
      </c>
    </row>
    <row r="11" spans="1:8" s="13" customFormat="1" ht="15" customHeight="1">
      <c r="A11" s="8"/>
      <c r="B11" s="14" t="s">
        <v>14</v>
      </c>
      <c r="C11" s="10">
        <v>10347235386.000004</v>
      </c>
      <c r="D11" s="10">
        <f>E11-C11</f>
        <v>15843258431.450043</v>
      </c>
      <c r="E11" s="10">
        <v>26190493817.450047</v>
      </c>
      <c r="F11" s="10">
        <v>25708283680.750061</v>
      </c>
      <c r="G11" s="10">
        <v>25599999631.410069</v>
      </c>
      <c r="H11" s="10">
        <f t="shared" si="1"/>
        <v>482210136.6999855</v>
      </c>
    </row>
    <row r="12" spans="1:8" s="13" customFormat="1" ht="15" customHeight="1">
      <c r="A12" s="8"/>
      <c r="B12" s="11" t="s">
        <v>15</v>
      </c>
      <c r="C12" s="12">
        <f>SUM(C13:C14)</f>
        <v>33050966034.000034</v>
      </c>
      <c r="D12" s="12">
        <f t="shared" ref="D12:D35" si="2">E12-C12</f>
        <v>1606928678.2199287</v>
      </c>
      <c r="E12" s="12">
        <f t="shared" ref="E12:G12" si="3">SUM(E13:E14)</f>
        <v>34657894712.219963</v>
      </c>
      <c r="F12" s="12">
        <f t="shared" si="3"/>
        <v>34233716610.019974</v>
      </c>
      <c r="G12" s="12">
        <f t="shared" si="3"/>
        <v>33554815706.369949</v>
      </c>
      <c r="H12" s="12">
        <f t="shared" si="1"/>
        <v>424178102.19998932</v>
      </c>
    </row>
    <row r="13" spans="1:8" s="13" customFormat="1" ht="15" customHeight="1">
      <c r="A13" s="8"/>
      <c r="B13" s="14" t="s">
        <v>15</v>
      </c>
      <c r="C13" s="10">
        <v>33050966034.000034</v>
      </c>
      <c r="D13" s="10">
        <f t="shared" si="2"/>
        <v>1170910372.7299309</v>
      </c>
      <c r="E13" s="10">
        <v>34221876406.729965</v>
      </c>
      <c r="F13" s="10">
        <v>33797698974.889973</v>
      </c>
      <c r="G13" s="10">
        <v>33118798071.239948</v>
      </c>
      <c r="H13" s="10">
        <f t="shared" si="1"/>
        <v>424177431.83999252</v>
      </c>
    </row>
    <row r="14" spans="1:8" s="13" customFormat="1" ht="15" customHeight="1">
      <c r="A14" s="8"/>
      <c r="B14" s="14" t="s">
        <v>16</v>
      </c>
      <c r="C14" s="10">
        <v>0</v>
      </c>
      <c r="D14" s="10">
        <f t="shared" si="2"/>
        <v>436018305.49000013</v>
      </c>
      <c r="E14" s="10">
        <v>436018305.49000013</v>
      </c>
      <c r="F14" s="10">
        <v>436017635.13000011</v>
      </c>
      <c r="G14" s="10">
        <v>436017635.13000011</v>
      </c>
      <c r="H14" s="10">
        <f t="shared" si="1"/>
        <v>670.36000001430511</v>
      </c>
    </row>
    <row r="15" spans="1:8" s="13" customFormat="1" ht="24" customHeight="1">
      <c r="A15" s="8"/>
      <c r="B15" s="11" t="s">
        <v>17</v>
      </c>
      <c r="C15" s="12">
        <f>SUM(C16:C31)</f>
        <v>28225437549</v>
      </c>
      <c r="D15" s="12">
        <f t="shared" si="2"/>
        <v>1385517262.840004</v>
      </c>
      <c r="E15" s="12">
        <f t="shared" ref="E15:G15" si="4">SUM(E16:E31)</f>
        <v>29610954811.840004</v>
      </c>
      <c r="F15" s="12">
        <f t="shared" si="4"/>
        <v>28396545953.490002</v>
      </c>
      <c r="G15" s="12">
        <f t="shared" si="4"/>
        <v>28396545953.490002</v>
      </c>
      <c r="H15" s="12">
        <f t="shared" si="1"/>
        <v>1214408858.3500023</v>
      </c>
    </row>
    <row r="16" spans="1:8" s="13" customFormat="1" ht="15" customHeight="1">
      <c r="A16" s="8"/>
      <c r="B16" s="14" t="s">
        <v>18</v>
      </c>
      <c r="C16" s="10">
        <v>334510215</v>
      </c>
      <c r="D16" s="10">
        <f>E16-C16</f>
        <v>14174111.800000012</v>
      </c>
      <c r="E16" s="10">
        <v>348684326.80000001</v>
      </c>
      <c r="F16" s="10">
        <v>348684326.80000001</v>
      </c>
      <c r="G16" s="10">
        <v>348684326.80000001</v>
      </c>
      <c r="H16" s="10">
        <f>E16-F16</f>
        <v>0</v>
      </c>
    </row>
    <row r="17" spans="1:8" s="13" customFormat="1" ht="15" customHeight="1">
      <c r="A17" s="8"/>
      <c r="B17" s="14" t="s">
        <v>19</v>
      </c>
      <c r="C17" s="10">
        <v>378843233</v>
      </c>
      <c r="D17" s="10">
        <f>E17-C17</f>
        <v>-2907400</v>
      </c>
      <c r="E17" s="10">
        <v>375935833</v>
      </c>
      <c r="F17" s="10">
        <v>375935833</v>
      </c>
      <c r="G17" s="10">
        <v>375935833</v>
      </c>
      <c r="H17" s="10">
        <f>E17-F17</f>
        <v>0</v>
      </c>
    </row>
    <row r="18" spans="1:8" s="13" customFormat="1" ht="15" customHeight="1">
      <c r="A18" s="8"/>
      <c r="B18" s="14" t="s">
        <v>20</v>
      </c>
      <c r="C18" s="10">
        <v>0</v>
      </c>
      <c r="D18" s="10">
        <f>E18-C18</f>
        <v>337733935.08000004</v>
      </c>
      <c r="E18" s="10">
        <v>337733935.08000004</v>
      </c>
      <c r="F18" s="10">
        <v>337733935.08000004</v>
      </c>
      <c r="G18" s="10">
        <v>337733935.08000004</v>
      </c>
      <c r="H18" s="10">
        <f>E18-F18</f>
        <v>0</v>
      </c>
    </row>
    <row r="19" spans="1:8" s="13" customFormat="1">
      <c r="A19" s="8"/>
      <c r="B19" s="14" t="s">
        <v>21</v>
      </c>
      <c r="C19" s="10">
        <v>0</v>
      </c>
      <c r="D19" s="10">
        <f>E19-C19</f>
        <v>13527195.24</v>
      </c>
      <c r="E19" s="10">
        <v>13527195.24</v>
      </c>
      <c r="F19" s="10">
        <v>13527195.24</v>
      </c>
      <c r="G19" s="10">
        <v>13527195.24</v>
      </c>
      <c r="H19" s="10">
        <f>E19-F19</f>
        <v>0</v>
      </c>
    </row>
    <row r="20" spans="1:8" s="13" customFormat="1" ht="15" customHeight="1">
      <c r="A20" s="8"/>
      <c r="B20" s="14" t="s">
        <v>22</v>
      </c>
      <c r="C20" s="10">
        <v>0</v>
      </c>
      <c r="D20" s="10">
        <f t="shared" si="2"/>
        <v>147584281.64000002</v>
      </c>
      <c r="E20" s="10">
        <v>147584281.64000002</v>
      </c>
      <c r="F20" s="10">
        <v>147584281.64000002</v>
      </c>
      <c r="G20" s="10">
        <v>147584281.64000002</v>
      </c>
      <c r="H20" s="10">
        <f t="shared" si="1"/>
        <v>0</v>
      </c>
    </row>
    <row r="21" spans="1:8" s="13" customFormat="1" ht="15" customHeight="1">
      <c r="A21" s="8"/>
      <c r="B21" s="14" t="s">
        <v>23</v>
      </c>
      <c r="C21" s="10"/>
      <c r="D21" s="10">
        <f t="shared" si="2"/>
        <v>101506599.23999999</v>
      </c>
      <c r="E21" s="10">
        <v>101506599.23999999</v>
      </c>
      <c r="F21" s="10">
        <v>101506599.23999999</v>
      </c>
      <c r="G21" s="10">
        <v>101506599.23999999</v>
      </c>
      <c r="H21" s="10">
        <f t="shared" si="1"/>
        <v>0</v>
      </c>
    </row>
    <row r="22" spans="1:8" s="13" customFormat="1" ht="15" customHeight="1">
      <c r="A22" s="8"/>
      <c r="B22" s="14" t="s">
        <v>24</v>
      </c>
      <c r="C22" s="10">
        <v>4229762079</v>
      </c>
      <c r="D22" s="10">
        <f t="shared" si="2"/>
        <v>-1845491091.3299999</v>
      </c>
      <c r="E22" s="10">
        <v>2384270987.6700001</v>
      </c>
      <c r="F22" s="10">
        <v>2384270987.6700001</v>
      </c>
      <c r="G22" s="10">
        <v>2384270987.6700001</v>
      </c>
      <c r="H22" s="10">
        <f t="shared" si="1"/>
        <v>0</v>
      </c>
    </row>
    <row r="23" spans="1:8" s="13" customFormat="1" ht="21.75" customHeight="1">
      <c r="A23" s="8"/>
      <c r="B23" s="14" t="s">
        <v>25</v>
      </c>
      <c r="C23" s="10">
        <v>274300000</v>
      </c>
      <c r="D23" s="10">
        <f t="shared" si="2"/>
        <v>229037731.02999991</v>
      </c>
      <c r="E23" s="10">
        <v>503337731.02999991</v>
      </c>
      <c r="F23" s="10">
        <v>368962567.54000002</v>
      </c>
      <c r="G23" s="10">
        <v>368962567.54000002</v>
      </c>
      <c r="H23" s="10">
        <f t="shared" si="1"/>
        <v>134375163.48999989</v>
      </c>
    </row>
    <row r="24" spans="1:8" s="13" customFormat="1" ht="20.25" customHeight="1">
      <c r="A24" s="8"/>
      <c r="B24" s="14" t="s">
        <v>26</v>
      </c>
      <c r="C24" s="10">
        <v>1501951245</v>
      </c>
      <c r="D24" s="10">
        <f t="shared" si="2"/>
        <v>968146311.87999916</v>
      </c>
      <c r="E24" s="10">
        <v>2470097556.8799992</v>
      </c>
      <c r="F24" s="10">
        <v>1643567659.6300008</v>
      </c>
      <c r="G24" s="10">
        <v>1643567659.6300008</v>
      </c>
      <c r="H24" s="10">
        <f t="shared" si="1"/>
        <v>826529897.24999833</v>
      </c>
    </row>
    <row r="25" spans="1:8" s="13" customFormat="1" ht="15" customHeight="1">
      <c r="A25" s="8"/>
      <c r="B25" s="14" t="s">
        <v>27</v>
      </c>
      <c r="C25" s="10">
        <v>201365840</v>
      </c>
      <c r="D25" s="10">
        <f t="shared" si="2"/>
        <v>162036514.25999993</v>
      </c>
      <c r="E25" s="10">
        <v>363402354.25999993</v>
      </c>
      <c r="F25" s="10">
        <v>224509347.14000005</v>
      </c>
      <c r="G25" s="10">
        <v>224509347.14000005</v>
      </c>
      <c r="H25" s="10">
        <f t="shared" si="1"/>
        <v>138893007.11999989</v>
      </c>
    </row>
    <row r="26" spans="1:8" s="13" customFormat="1">
      <c r="A26" s="8"/>
      <c r="B26" s="14" t="s">
        <v>28</v>
      </c>
      <c r="C26" s="10">
        <v>1459869499</v>
      </c>
      <c r="D26" s="10">
        <f t="shared" si="2"/>
        <v>-92896397</v>
      </c>
      <c r="E26" s="10">
        <v>1366973102</v>
      </c>
      <c r="F26" s="10">
        <v>1366973102</v>
      </c>
      <c r="G26" s="10">
        <v>1366973102</v>
      </c>
      <c r="H26" s="10">
        <f t="shared" si="1"/>
        <v>0</v>
      </c>
    </row>
    <row r="27" spans="1:8" s="13" customFormat="1">
      <c r="A27" s="8"/>
      <c r="B27" s="14" t="s">
        <v>29</v>
      </c>
      <c r="C27" s="10">
        <v>3210379424</v>
      </c>
      <c r="D27" s="10">
        <f t="shared" si="2"/>
        <v>-19348004</v>
      </c>
      <c r="E27" s="10">
        <v>3191031420</v>
      </c>
      <c r="F27" s="10">
        <v>3191031420</v>
      </c>
      <c r="G27" s="10">
        <v>3191031420</v>
      </c>
      <c r="H27" s="10">
        <f t="shared" si="1"/>
        <v>0</v>
      </c>
    </row>
    <row r="28" spans="1:8" s="13" customFormat="1">
      <c r="A28" s="8"/>
      <c r="B28" s="14" t="s">
        <v>30</v>
      </c>
      <c r="C28" s="10">
        <v>48181527</v>
      </c>
      <c r="D28" s="10">
        <f t="shared" si="2"/>
        <v>-301153.28000000119</v>
      </c>
      <c r="E28" s="10">
        <v>47880373.719999999</v>
      </c>
      <c r="F28" s="10">
        <v>47880373.719999999</v>
      </c>
      <c r="G28" s="10">
        <v>47880373.719999999</v>
      </c>
      <c r="H28" s="10">
        <f t="shared" si="1"/>
        <v>0</v>
      </c>
    </row>
    <row r="29" spans="1:8" s="13" customFormat="1">
      <c r="A29" s="8"/>
      <c r="B29" s="14" t="s">
        <v>31</v>
      </c>
      <c r="C29" s="10">
        <v>537943141</v>
      </c>
      <c r="D29" s="10">
        <f t="shared" si="2"/>
        <v>162421826.23999965</v>
      </c>
      <c r="E29" s="10">
        <v>700364967.23999965</v>
      </c>
      <c r="F29" s="10">
        <v>617836524.44999969</v>
      </c>
      <c r="G29" s="10">
        <v>617836524.44999969</v>
      </c>
      <c r="H29" s="10">
        <f t="shared" si="1"/>
        <v>82528442.789999962</v>
      </c>
    </row>
    <row r="30" spans="1:8" s="13" customFormat="1" ht="15" customHeight="1">
      <c r="A30" s="8"/>
      <c r="B30" s="14" t="s">
        <v>32</v>
      </c>
      <c r="C30" s="10">
        <v>16048331346</v>
      </c>
      <c r="D30" s="10">
        <f t="shared" si="2"/>
        <v>1092000320.5000038</v>
      </c>
      <c r="E30" s="10">
        <v>17140331666.500004</v>
      </c>
      <c r="F30" s="10">
        <v>17140331666.500004</v>
      </c>
      <c r="G30" s="10">
        <v>17140331666.500004</v>
      </c>
      <c r="H30" s="10">
        <f t="shared" si="1"/>
        <v>0</v>
      </c>
    </row>
    <row r="31" spans="1:8" s="13" customFormat="1" ht="15" customHeight="1">
      <c r="A31" s="8"/>
      <c r="B31" s="14" t="s">
        <v>33</v>
      </c>
      <c r="C31" s="10">
        <v>0</v>
      </c>
      <c r="D31" s="10">
        <f t="shared" si="2"/>
        <v>118292481.54000001</v>
      </c>
      <c r="E31" s="10">
        <v>118292481.54000001</v>
      </c>
      <c r="F31" s="10">
        <v>86210133.840000004</v>
      </c>
      <c r="G31" s="10">
        <v>86210133.840000004</v>
      </c>
      <c r="H31" s="10">
        <f t="shared" si="1"/>
        <v>32082347.700000003</v>
      </c>
    </row>
    <row r="32" spans="1:8" s="13" customFormat="1" ht="15" customHeight="1">
      <c r="A32" s="8"/>
      <c r="B32" s="11" t="s">
        <v>34</v>
      </c>
      <c r="C32" s="12">
        <f>C33</f>
        <v>4657078969</v>
      </c>
      <c r="D32" s="12">
        <f>E32-C32</f>
        <v>3739896745.6200123</v>
      </c>
      <c r="E32" s="12">
        <f t="shared" ref="E32:G32" si="5">E33</f>
        <v>8396975714.6200123</v>
      </c>
      <c r="F32" s="12">
        <f t="shared" si="5"/>
        <v>7660598060.1700048</v>
      </c>
      <c r="G32" s="12">
        <f t="shared" si="5"/>
        <v>7656155322.6300039</v>
      </c>
      <c r="H32" s="12">
        <f>E32-F32</f>
        <v>736377654.45000744</v>
      </c>
    </row>
    <row r="33" spans="1:8" s="13" customFormat="1" ht="15" customHeight="1">
      <c r="A33" s="8"/>
      <c r="B33" s="14" t="s">
        <v>34</v>
      </c>
      <c r="C33" s="10">
        <v>4657078969</v>
      </c>
      <c r="D33" s="10">
        <f>E33-C33</f>
        <v>3739896745.6200123</v>
      </c>
      <c r="E33" s="10">
        <v>8396975714.6200123</v>
      </c>
      <c r="F33" s="10">
        <v>7660598060.1700048</v>
      </c>
      <c r="G33" s="10">
        <v>7656155322.6300039</v>
      </c>
      <c r="H33" s="10">
        <f>E33-F33</f>
        <v>736377654.45000744</v>
      </c>
    </row>
    <row r="34" spans="1:8" s="13" customFormat="1" ht="9.75" customHeight="1">
      <c r="A34" s="15"/>
      <c r="B34" s="16"/>
      <c r="C34" s="17"/>
      <c r="D34" s="17"/>
      <c r="E34" s="17"/>
      <c r="F34" s="17"/>
      <c r="G34" s="17"/>
      <c r="H34" s="17"/>
    </row>
    <row r="35" spans="1:8" s="13" customFormat="1" ht="18" customHeight="1">
      <c r="A35" s="18"/>
      <c r="B35" s="19" t="s">
        <v>35</v>
      </c>
      <c r="C35" s="20">
        <f>SUM(C32,C15,C12,C10)</f>
        <v>76280717938.000031</v>
      </c>
      <c r="D35" s="20">
        <f t="shared" si="2"/>
        <v>22575601118.12999</v>
      </c>
      <c r="E35" s="20">
        <f t="shared" ref="E35:G35" si="6">SUM(E32,E15,E12,E10)</f>
        <v>98856319056.13002</v>
      </c>
      <c r="F35" s="20">
        <f t="shared" si="6"/>
        <v>95999144304.430038</v>
      </c>
      <c r="G35" s="20">
        <f t="shared" si="6"/>
        <v>95207516613.900024</v>
      </c>
      <c r="H35" s="20">
        <f>E35-F35</f>
        <v>2857174751.6999817</v>
      </c>
    </row>
    <row r="36" spans="1:8" s="13" customFormat="1" ht="10.5" customHeight="1"/>
    <row r="37" spans="1:8" s="21" customFormat="1" ht="25.5" customHeight="1">
      <c r="A37" s="27" t="s">
        <v>36</v>
      </c>
      <c r="B37" s="27"/>
      <c r="C37" s="27"/>
      <c r="D37" s="27"/>
      <c r="E37" s="27"/>
      <c r="F37" s="27"/>
      <c r="G37" s="27"/>
      <c r="H37" s="27"/>
    </row>
    <row r="38" spans="1:8" s="13" customFormat="1" ht="12" customHeight="1">
      <c r="C38" s="22"/>
      <c r="D38" s="22"/>
      <c r="E38" s="22"/>
      <c r="F38" s="22"/>
      <c r="G38" s="22"/>
      <c r="H38" s="22"/>
    </row>
    <row r="39" spans="1:8" s="13" customFormat="1">
      <c r="A39" s="23" t="s">
        <v>37</v>
      </c>
      <c r="C39" s="24"/>
      <c r="D39" s="24"/>
      <c r="E39" s="24"/>
      <c r="F39" s="24"/>
      <c r="G39" s="24"/>
      <c r="H39" s="24"/>
    </row>
    <row r="40" spans="1:8">
      <c r="C40" s="26"/>
      <c r="D40" s="26"/>
      <c r="E40" s="26"/>
      <c r="F40" s="26"/>
      <c r="G40" s="26"/>
      <c r="H40" s="26"/>
    </row>
    <row r="41" spans="1:8">
      <c r="C41" s="26"/>
      <c r="D41" s="26"/>
      <c r="E41" s="26"/>
      <c r="F41" s="26"/>
      <c r="G41" s="26"/>
      <c r="H41" s="26"/>
    </row>
    <row r="42" spans="1:8">
      <c r="C42" s="26"/>
      <c r="D42" s="26"/>
      <c r="E42" s="26"/>
      <c r="F42" s="26"/>
      <c r="G42" s="26"/>
      <c r="H42" s="26"/>
    </row>
    <row r="43" spans="1:8">
      <c r="C43" s="26"/>
      <c r="D43" s="26"/>
      <c r="E43" s="26"/>
      <c r="F43" s="26"/>
      <c r="G43" s="26"/>
      <c r="H43" s="26"/>
    </row>
    <row r="44" spans="1:8">
      <c r="C44" s="26"/>
      <c r="D44" s="26"/>
      <c r="E44" s="26"/>
      <c r="F44" s="26"/>
      <c r="G44" s="26"/>
      <c r="H44" s="26"/>
    </row>
    <row r="45" spans="1:8">
      <c r="C45" s="26"/>
      <c r="D45" s="26"/>
      <c r="E45" s="26"/>
      <c r="F45" s="26"/>
      <c r="G45" s="26"/>
      <c r="H45" s="26"/>
    </row>
    <row r="46" spans="1:8">
      <c r="C46" s="26"/>
      <c r="D46" s="26"/>
      <c r="E46" s="26"/>
      <c r="F46" s="26"/>
      <c r="G46" s="26"/>
      <c r="H46" s="26"/>
    </row>
    <row r="47" spans="1:8">
      <c r="C47" s="26"/>
      <c r="D47" s="26"/>
      <c r="E47" s="26"/>
      <c r="F47" s="26"/>
      <c r="G47" s="26"/>
      <c r="H47" s="26"/>
    </row>
    <row r="48" spans="1:8">
      <c r="C48" s="26"/>
      <c r="D48" s="26"/>
      <c r="E48" s="26"/>
      <c r="F48" s="26"/>
      <c r="G48" s="26"/>
      <c r="H48" s="26"/>
    </row>
    <row r="54" spans="3:8">
      <c r="C54" s="26"/>
      <c r="D54" s="26"/>
      <c r="E54" s="26"/>
      <c r="F54" s="26"/>
      <c r="G54" s="26"/>
      <c r="H54" s="26"/>
    </row>
    <row r="58" spans="3:8">
      <c r="C58" s="26"/>
    </row>
  </sheetData>
  <mergeCells count="8">
    <mergeCell ref="A37:H37"/>
    <mergeCell ref="A1:H1"/>
    <mergeCell ref="A2:H2"/>
    <mergeCell ref="A3:H3"/>
    <mergeCell ref="A4:H4"/>
    <mergeCell ref="A6:B8"/>
    <mergeCell ref="C6:G6"/>
    <mergeCell ref="H6:H7"/>
  </mergeCells>
  <printOptions horizontalCentered="1"/>
  <pageMargins left="0.31496062992125984" right="0.31496062992125984" top="0.9" bottom="0.59055118110236227" header="0.31496062992125984" footer="0.23622047244094491"/>
  <pageSetup scale="73" firstPageNumber="41" orientation="landscape" useFirstPageNumber="1" r:id="rId1"/>
  <headerFooter>
    <oddHeader>&amp;C&amp;"Encode Sans Medium,Negrita"&amp;10PODER EJECUTIVO
DEL ESTADO DE TAMAULIPAS&amp;"-,Normal"&amp;11
&amp;G</oddHeader>
    <oddFooter>&amp;L       
&amp;C
&amp;G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Flujo por Fondos dic</vt:lpstr>
      <vt:lpstr>' Flujo por Fondos dic'!Área_de_impresión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2025-01-28T17:03:15Z</dcterms:created>
  <dcterms:modified xsi:type="dcterms:W3CDTF">2025-01-28T19:09:20Z</dcterms:modified>
</cp:coreProperties>
</file>