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F:\ESTADOS FIN 2024 PARA PUBLICAR\4TO. TRIM 2024\ANEXOS\"/>
    </mc:Choice>
  </mc:AlternateContent>
  <xr:revisionPtr revIDLastSave="0" documentId="13_ncr:1_{F2CA2BD6-A58B-4A4A-AE89-D5B976F2D9B0}" xr6:coauthVersionLast="47" xr6:coauthVersionMax="47" xr10:uidLastSave="{00000000-0000-0000-0000-000000000000}"/>
  <bookViews>
    <workbookView xWindow="-120" yWindow="-120" windowWidth="29040" windowHeight="15720" xr2:uid="{D7487816-FC51-47A2-ABA2-57F5A17D1260}"/>
  </bookViews>
  <sheets>
    <sheet name="LDF Analitico Egresos CSPC dic"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'LDF Analitico Egresos CSPC dic'!$A$1:$I$48</definedName>
    <definedName name="AS">#REF!</definedName>
    <definedName name="ASASA">#REF!</definedName>
    <definedName name="_xlnm.Database">#REF!</definedName>
    <definedName name="clas">#REF!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1" l="1"/>
  <c r="I34" i="1" s="1"/>
  <c r="F33" i="1"/>
  <c r="I33" i="1" s="1"/>
  <c r="F32" i="1"/>
  <c r="I32" i="1" s="1"/>
  <c r="I30" i="1" s="1"/>
  <c r="F30" i="1"/>
  <c r="F29" i="1"/>
  <c r="I29" i="1" s="1"/>
  <c r="F28" i="1"/>
  <c r="I28" i="1" s="1"/>
  <c r="F27" i="1"/>
  <c r="I27" i="1" s="1"/>
  <c r="I26" i="1" s="1"/>
  <c r="F26" i="1"/>
  <c r="F25" i="1"/>
  <c r="F22" i="1" s="1"/>
  <c r="F24" i="1"/>
  <c r="I24" i="1" s="1"/>
  <c r="H22" i="1"/>
  <c r="G22" i="1"/>
  <c r="E22" i="1"/>
  <c r="E36" i="1" s="1"/>
  <c r="D22" i="1"/>
  <c r="D36" i="1" s="1"/>
  <c r="F20" i="1"/>
  <c r="I20" i="1" s="1"/>
  <c r="F19" i="1"/>
  <c r="I19" i="1" s="1"/>
  <c r="F18" i="1"/>
  <c r="I18" i="1" s="1"/>
  <c r="F16" i="1"/>
  <c r="F15" i="1"/>
  <c r="I15" i="1" s="1"/>
  <c r="F14" i="1"/>
  <c r="I14" i="1" s="1"/>
  <c r="F13" i="1"/>
  <c r="I13" i="1" s="1"/>
  <c r="I12" i="1" s="1"/>
  <c r="F12" i="1"/>
  <c r="F11" i="1"/>
  <c r="I11" i="1" s="1"/>
  <c r="F10" i="1"/>
  <c r="I10" i="1" s="1"/>
  <c r="H8" i="1"/>
  <c r="H36" i="1" s="1"/>
  <c r="G8" i="1"/>
  <c r="G36" i="1" s="1"/>
  <c r="F8" i="1"/>
  <c r="F36" i="1" s="1"/>
  <c r="E8" i="1"/>
  <c r="D8" i="1"/>
  <c r="I8" i="1" l="1"/>
  <c r="I16" i="1"/>
  <c r="I25" i="1"/>
  <c r="I22" i="1" s="1"/>
  <c r="I36" i="1" l="1"/>
</calcChain>
</file>

<file path=xl/sharedStrings.xml><?xml version="1.0" encoding="utf-8"?>
<sst xmlns="http://schemas.openxmlformats.org/spreadsheetml/2006/main" count="38" uniqueCount="29">
  <si>
    <t>Estado Analítico del Ejercicio del Presupuesto de Egresos Detallado - LDF</t>
  </si>
  <si>
    <t>Clasificación de Servicios Personales por Categoría</t>
  </si>
  <si>
    <t>Del 1 de Enero al 31 de Diciembre del 2024</t>
  </si>
  <si>
    <t>(Cifras en Pesos)</t>
  </si>
  <si>
    <t xml:space="preserve">Concepto </t>
  </si>
  <si>
    <t>Egresos</t>
  </si>
  <si>
    <t>Subejercicio</t>
  </si>
  <si>
    <t>Aprobado</t>
  </si>
  <si>
    <t>Ampliaciones/</t>
  </si>
  <si>
    <t>Modificado</t>
  </si>
  <si>
    <t>Devengado</t>
  </si>
  <si>
    <t>Pagado</t>
  </si>
  <si>
    <t>(Reducciones)</t>
  </si>
  <si>
    <t xml:space="preserve">Gasto No Etiquetado </t>
  </si>
  <si>
    <t>Personal Administrativo y de Servicio Público</t>
  </si>
  <si>
    <t>Magisterio</t>
  </si>
  <si>
    <t xml:space="preserve">Servicios de Salud </t>
  </si>
  <si>
    <t>Personal Administrativo</t>
  </si>
  <si>
    <t>Personal Médico, Paramédico y afín</t>
  </si>
  <si>
    <t>Seguridad Pública</t>
  </si>
  <si>
    <t>Gastos asociados a la implementación de nuevas leyes federales o reformas a las mismas</t>
  </si>
  <si>
    <t>Nombre del Programa o Ley 1</t>
  </si>
  <si>
    <t>Nombre del Programa o Ley 2</t>
  </si>
  <si>
    <t>Sentencias laborales definitivas</t>
  </si>
  <si>
    <t>Gasto Etiquetado</t>
  </si>
  <si>
    <t>Servicios de Salud</t>
  </si>
  <si>
    <t>Total del Gasto en Servicios Personales</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</si>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</sst>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Aptos Narrow"/>
      <family val="2"/>
      <scheme val="minor"/>
    </font>
    <font>
      <b/>
      <sz val="10"/>
      <color rgb="FF000000"/>
      <name val="Encode Sans Expanded SemiBold"/>
    </font>
    <font>
      <sz val="11"/>
      <color theme="1"/>
      <name val="Encode Sans Expanded SemiBold"/>
    </font>
    <font>
      <b/>
      <sz val="7"/>
      <color rgb="FF000000"/>
      <name val="Encode Sans Expanded SemiBold"/>
    </font>
    <font>
      <b/>
      <sz val="10"/>
      <color theme="0"/>
      <name val="Aptos Narrow"/>
      <family val="2"/>
      <scheme val="minor"/>
    </font>
    <font>
      <sz val="10"/>
      <color theme="1"/>
      <name val="Encode Sans"/>
    </font>
    <font>
      <b/>
      <sz val="10"/>
      <color rgb="FF000000"/>
      <name val="Aptos Narrow"/>
      <family val="2"/>
      <scheme val="minor"/>
    </font>
    <font>
      <sz val="10"/>
      <color theme="1"/>
      <name val="Aptos Narrow"/>
      <family val="2"/>
      <scheme val="minor"/>
    </font>
    <font>
      <b/>
      <sz val="8"/>
      <color rgb="FF000000"/>
      <name val="Aptos Narrow"/>
      <family val="2"/>
      <scheme val="minor"/>
    </font>
    <font>
      <sz val="10"/>
      <color rgb="FF000000"/>
      <name val="Aptos Narrow"/>
      <family val="2"/>
      <scheme val="minor"/>
    </font>
    <font>
      <sz val="8"/>
      <color rgb="FF000000"/>
      <name val="Aptos Narrow"/>
      <family val="2"/>
      <scheme val="minor"/>
    </font>
    <font>
      <sz val="8"/>
      <color theme="1"/>
      <name val="Aptos Narrow"/>
      <family val="2"/>
      <scheme val="minor"/>
    </font>
    <font>
      <sz val="11"/>
      <color theme="1"/>
      <name val="Helvetica"/>
      <family val="2"/>
    </font>
    <font>
      <sz val="10"/>
      <color theme="1"/>
      <name val="Arial"/>
      <family val="2"/>
    </font>
  </fonts>
  <fills count="4">
    <fill>
      <patternFill patternType="none"/>
    </fill>
    <fill>
      <patternFill patternType="gray125"/>
    </fill>
    <fill>
      <patternFill patternType="solid">
        <fgColor rgb="FFAB0033"/>
        <bgColor indexed="64"/>
      </patternFill>
    </fill>
    <fill>
      <patternFill patternType="solid">
        <fgColor rgb="FFFFFFFF"/>
        <bgColor indexed="64"/>
      </patternFill>
    </fill>
  </fills>
  <borders count="2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style="thin">
        <color rgb="FF000000"/>
      </right>
      <top style="thin">
        <color rgb="FF000000"/>
      </top>
      <bottom/>
      <diagonal/>
    </border>
    <border>
      <left style="thin">
        <color indexed="64"/>
      </left>
      <right/>
      <top/>
      <bottom/>
      <diagonal/>
    </border>
    <border>
      <left style="thin">
        <color indexed="64"/>
      </left>
      <right style="thin">
        <color rgb="FF000000"/>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rgb="FF000000"/>
      </right>
      <top/>
      <bottom style="thin">
        <color rgb="FF000000"/>
      </bottom>
      <diagonal/>
    </border>
  </borders>
  <cellStyleXfs count="1">
    <xf numFmtId="0" fontId="0" fillId="0" borderId="0"/>
  </cellStyleXfs>
  <cellXfs count="55">
    <xf numFmtId="0" fontId="0" fillId="0" borderId="0" xfId="0"/>
    <xf numFmtId="0" fontId="2" fillId="0" borderId="0" xfId="0" applyFont="1"/>
    <xf numFmtId="0" fontId="5" fillId="0" borderId="0" xfId="0" applyFont="1"/>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6" fillId="3" borderId="12" xfId="0" applyFont="1" applyFill="1" applyBorder="1" applyAlignment="1">
      <alignment horizontal="left" vertical="center"/>
    </xf>
    <xf numFmtId="0" fontId="6" fillId="3" borderId="13" xfId="0" applyFont="1" applyFill="1" applyBorder="1" applyAlignment="1">
      <alignment horizontal="left" vertical="center"/>
    </xf>
    <xf numFmtId="3" fontId="6" fillId="3" borderId="14" xfId="0" applyNumberFormat="1" applyFont="1" applyFill="1" applyBorder="1" applyAlignment="1">
      <alignment horizontal="right" vertical="center"/>
    </xf>
    <xf numFmtId="3" fontId="6" fillId="3" borderId="9" xfId="0" applyNumberFormat="1" applyFont="1" applyFill="1" applyBorder="1" applyAlignment="1">
      <alignment horizontal="right" vertical="center"/>
    </xf>
    <xf numFmtId="0" fontId="7" fillId="0" borderId="0" xfId="0" applyFont="1"/>
    <xf numFmtId="0" fontId="8" fillId="3" borderId="15" xfId="0" applyFont="1" applyFill="1" applyBorder="1" applyAlignment="1">
      <alignment horizontal="left" vertical="center"/>
    </xf>
    <xf numFmtId="0" fontId="8" fillId="3" borderId="0" xfId="0" applyFont="1" applyFill="1" applyAlignment="1">
      <alignment horizontal="left" vertical="center"/>
    </xf>
    <xf numFmtId="3" fontId="8" fillId="3" borderId="16" xfId="0" applyNumberFormat="1" applyFont="1" applyFill="1" applyBorder="1" applyAlignment="1">
      <alignment horizontal="right" vertical="center"/>
    </xf>
    <xf numFmtId="3" fontId="8" fillId="3" borderId="9" xfId="0" applyNumberFormat="1" applyFont="1" applyFill="1" applyBorder="1" applyAlignment="1">
      <alignment horizontal="right" vertical="center"/>
    </xf>
    <xf numFmtId="0" fontId="9" fillId="3" borderId="15" xfId="0" applyFont="1" applyFill="1" applyBorder="1" applyAlignment="1">
      <alignment horizontal="left" vertical="center" indent="1"/>
    </xf>
    <xf numFmtId="0" fontId="9" fillId="3" borderId="0" xfId="0" applyFont="1" applyFill="1" applyAlignment="1">
      <alignment horizontal="left" vertical="center"/>
    </xf>
    <xf numFmtId="3" fontId="9" fillId="3" borderId="9" xfId="0" applyNumberFormat="1" applyFont="1" applyFill="1" applyBorder="1" applyAlignment="1">
      <alignment horizontal="right" vertical="center"/>
    </xf>
    <xf numFmtId="0" fontId="7" fillId="0" borderId="15" xfId="0" applyFont="1" applyBorder="1"/>
    <xf numFmtId="0" fontId="9" fillId="3" borderId="0" xfId="0" applyFont="1" applyFill="1" applyAlignment="1">
      <alignment vertical="center"/>
    </xf>
    <xf numFmtId="3" fontId="9" fillId="3" borderId="16" xfId="0" applyNumberFormat="1" applyFont="1" applyFill="1" applyBorder="1" applyAlignment="1" applyProtection="1">
      <alignment horizontal="right" vertical="center"/>
      <protection locked="0"/>
    </xf>
    <xf numFmtId="3" fontId="9" fillId="3" borderId="9" xfId="0" applyNumberFormat="1" applyFont="1" applyFill="1" applyBorder="1" applyAlignment="1" applyProtection="1">
      <alignment horizontal="right" vertical="center"/>
      <protection locked="0"/>
    </xf>
    <xf numFmtId="0" fontId="9" fillId="3" borderId="0" xfId="0" applyFont="1" applyFill="1" applyAlignment="1">
      <alignment horizontal="left" vertical="center" indent="1"/>
    </xf>
    <xf numFmtId="3" fontId="9" fillId="3" borderId="8" xfId="0" applyNumberFormat="1" applyFont="1" applyFill="1" applyBorder="1" applyAlignment="1" applyProtection="1">
      <alignment horizontal="right" vertical="center"/>
      <protection locked="0"/>
    </xf>
    <xf numFmtId="3" fontId="9" fillId="3" borderId="16" xfId="0" applyNumberFormat="1" applyFont="1" applyFill="1" applyBorder="1" applyAlignment="1">
      <alignment horizontal="right" vertical="center"/>
    </xf>
    <xf numFmtId="0" fontId="7" fillId="0" borderId="0" xfId="0" applyFont="1" applyProtection="1">
      <protection locked="0"/>
    </xf>
    <xf numFmtId="0" fontId="7" fillId="0" borderId="15" xfId="0" applyFont="1" applyBorder="1" applyProtection="1">
      <protection locked="0"/>
    </xf>
    <xf numFmtId="0" fontId="9" fillId="3" borderId="0" xfId="0" applyFont="1" applyFill="1" applyAlignment="1" applyProtection="1">
      <alignment vertical="center"/>
      <protection locked="0"/>
    </xf>
    <xf numFmtId="0" fontId="9" fillId="3" borderId="15" xfId="0" applyFont="1" applyFill="1" applyBorder="1" applyAlignment="1">
      <alignment horizontal="left" vertical="center"/>
    </xf>
    <xf numFmtId="3" fontId="9" fillId="3" borderId="8" xfId="0" applyNumberFormat="1" applyFont="1" applyFill="1" applyBorder="1" applyAlignment="1">
      <alignment horizontal="right" vertical="center"/>
    </xf>
    <xf numFmtId="0" fontId="6" fillId="3" borderId="15" xfId="0" applyFont="1" applyFill="1" applyBorder="1" applyAlignment="1">
      <alignment horizontal="left" vertical="center"/>
    </xf>
    <xf numFmtId="0" fontId="6" fillId="3" borderId="0" xfId="0" applyFont="1" applyFill="1" applyAlignment="1">
      <alignment horizontal="left" vertical="center"/>
    </xf>
    <xf numFmtId="3" fontId="6" fillId="3" borderId="16" xfId="0" applyNumberFormat="1" applyFont="1" applyFill="1" applyBorder="1" applyAlignment="1">
      <alignment horizontal="right" vertical="center"/>
    </xf>
    <xf numFmtId="0" fontId="10" fillId="3" borderId="18" xfId="0" applyFont="1" applyFill="1" applyBorder="1" applyAlignment="1">
      <alignment horizontal="left" vertical="center"/>
    </xf>
    <xf numFmtId="0" fontId="10" fillId="3" borderId="19" xfId="0" applyFont="1" applyFill="1" applyBorder="1" applyAlignment="1">
      <alignment horizontal="left" vertical="center"/>
    </xf>
    <xf numFmtId="3" fontId="10" fillId="3" borderId="20" xfId="0" applyNumberFormat="1" applyFont="1" applyFill="1" applyBorder="1" applyAlignment="1">
      <alignment horizontal="right" vertical="center"/>
    </xf>
    <xf numFmtId="3" fontId="10" fillId="3" borderId="11" xfId="0" applyNumberFormat="1" applyFont="1" applyFill="1" applyBorder="1" applyAlignment="1">
      <alignment horizontal="right" vertical="center"/>
    </xf>
    <xf numFmtId="0" fontId="11" fillId="0" borderId="0" xfId="0" applyFont="1" applyAlignment="1">
      <alignment vertical="center"/>
    </xf>
    <xf numFmtId="0" fontId="12" fillId="0" borderId="0" xfId="0" applyFont="1"/>
    <xf numFmtId="0" fontId="13" fillId="0" borderId="0" xfId="0" applyFont="1"/>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9" fillId="3" borderId="15" xfId="0" applyFont="1" applyFill="1" applyBorder="1" applyAlignment="1">
      <alignment horizontal="left" vertical="center" wrapText="1" indent="1"/>
    </xf>
    <xf numFmtId="0" fontId="0" fillId="0" borderId="17" xfId="0" applyBorder="1" applyAlignment="1">
      <alignment horizontal="left" vertical="center" wrapText="1" indent="1"/>
    </xf>
    <xf numFmtId="0" fontId="0" fillId="0" borderId="15" xfId="0" applyBorder="1" applyAlignment="1">
      <alignment horizontal="left" vertical="center" wrapText="1" indent="1"/>
    </xf>
    <xf numFmtId="0" fontId="11" fillId="0" borderId="0" xfId="0" applyFont="1" applyAlignment="1" applyProtection="1">
      <alignment horizontal="justify" vertical="center" wrapText="1"/>
      <protection locked="0"/>
    </xf>
    <xf numFmtId="0" fontId="1" fillId="0" borderId="0" xfId="0" applyFont="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0</xdr:row>
      <xdr:rowOff>133350</xdr:rowOff>
    </xdr:from>
    <xdr:to>
      <xdr:col>2</xdr:col>
      <xdr:colOff>1748788</xdr:colOff>
      <xdr:row>2</xdr:row>
      <xdr:rowOff>234225</xdr:rowOff>
    </xdr:to>
    <xdr:pic>
      <xdr:nvPicPr>
        <xdr:cNvPr id="2" name="Imagen 1">
          <a:extLst>
            <a:ext uri="{FF2B5EF4-FFF2-40B4-BE49-F238E27FC236}">
              <a16:creationId xmlns:a16="http://schemas.microsoft.com/office/drawing/2014/main" id="{9CC1795A-506F-42E3-8593-0540CF87FF8E}"/>
            </a:ext>
          </a:extLst>
        </xdr:cNvPr>
        <xdr:cNvPicPr>
          <a:picLocks noChangeAspect="1"/>
        </xdr:cNvPicPr>
      </xdr:nvPicPr>
      <xdr:blipFill rotWithShape="1">
        <a:blip xmlns:r="http://schemas.openxmlformats.org/officeDocument/2006/relationships" r:embed="rId1"/>
        <a:srcRect l="3009" t="5953"/>
        <a:stretch/>
      </xdr:blipFill>
      <xdr:spPr>
        <a:xfrm>
          <a:off x="352425" y="133350"/>
          <a:ext cx="1958338" cy="729525"/>
        </a:xfrm>
        <a:prstGeom prst="rect">
          <a:avLst/>
        </a:prstGeom>
      </xdr:spPr>
    </xdr:pic>
    <xdr:clientData/>
  </xdr:twoCellAnchor>
  <xdr:twoCellAnchor>
    <xdr:from>
      <xdr:col>2</xdr:col>
      <xdr:colOff>1994955</xdr:colOff>
      <xdr:row>44</xdr:row>
      <xdr:rowOff>52914</xdr:rowOff>
    </xdr:from>
    <xdr:to>
      <xdr:col>4</xdr:col>
      <xdr:colOff>747974</xdr:colOff>
      <xdr:row>47</xdr:row>
      <xdr:rowOff>119590</xdr:rowOff>
    </xdr:to>
    <xdr:sp macro="" textlink="">
      <xdr:nvSpPr>
        <xdr:cNvPr id="3" name="7 CuadroTexto">
          <a:extLst>
            <a:ext uri="{FF2B5EF4-FFF2-40B4-BE49-F238E27FC236}">
              <a16:creationId xmlns:a16="http://schemas.microsoft.com/office/drawing/2014/main" id="{FA31A437-C350-40E7-A041-0F016372C22A}"/>
            </a:ext>
          </a:extLst>
        </xdr:cNvPr>
        <xdr:cNvSpPr txBox="1"/>
      </xdr:nvSpPr>
      <xdr:spPr>
        <a:xfrm>
          <a:off x="2556930" y="8130114"/>
          <a:ext cx="3191669" cy="63817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MX" sz="1000" b="0" i="0">
              <a:solidFill>
                <a:sysClr val="windowText" lastClr="000000"/>
              </a:solidFill>
              <a:effectLst/>
              <a:latin typeface="Encode Sans SemiExpanded" pitchFamily="2" charset="0"/>
              <a:ea typeface="+mn-ea"/>
              <a:cs typeface="DIN Pro Medium" panose="020B0604020101020102" pitchFamily="34" charset="0"/>
            </a:rPr>
            <a:t> </a:t>
          </a: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6</xdr:col>
      <xdr:colOff>769187</xdr:colOff>
      <xdr:row>44</xdr:row>
      <xdr:rowOff>52914</xdr:rowOff>
    </xdr:from>
    <xdr:ext cx="3035010" cy="733425"/>
    <xdr:sp macro="" textlink="">
      <xdr:nvSpPr>
        <xdr:cNvPr id="4" name="7 CuadroTexto">
          <a:extLst>
            <a:ext uri="{FF2B5EF4-FFF2-40B4-BE49-F238E27FC236}">
              <a16:creationId xmlns:a16="http://schemas.microsoft.com/office/drawing/2014/main" id="{0325F5E9-E152-4CE7-BCBE-3BC33FD61DB3}"/>
            </a:ext>
          </a:extLst>
        </xdr:cNvPr>
        <xdr:cNvSpPr txBox="1"/>
      </xdr:nvSpPr>
      <xdr:spPr>
        <a:xfrm>
          <a:off x="8341562" y="8130114"/>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oneCellAnchor>
    <xdr:from>
      <xdr:col>4</xdr:col>
      <xdr:colOff>667825</xdr:colOff>
      <xdr:row>44</xdr:row>
      <xdr:rowOff>52914</xdr:rowOff>
    </xdr:from>
    <xdr:ext cx="2593557" cy="239809"/>
    <xdr:sp macro="" textlink="">
      <xdr:nvSpPr>
        <xdr:cNvPr id="5" name="7 CuadroTexto">
          <a:extLst>
            <a:ext uri="{FF2B5EF4-FFF2-40B4-BE49-F238E27FC236}">
              <a16:creationId xmlns:a16="http://schemas.microsoft.com/office/drawing/2014/main" id="{66262402-FA52-48E9-9CB2-E7A218B0301B}"/>
            </a:ext>
          </a:extLst>
        </xdr:cNvPr>
        <xdr:cNvSpPr txBox="1"/>
      </xdr:nvSpPr>
      <xdr:spPr>
        <a:xfrm>
          <a:off x="5668450" y="8320614"/>
          <a:ext cx="259355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latin typeface="Arial" panose="020B0604020202020204" pitchFamily="34" charset="0"/>
            <a:cs typeface="Arial" panose="020B0604020202020204" pitchFamily="34" charset="0"/>
          </a:endParaRPr>
        </a:p>
      </xdr:txBody>
    </xdr:sp>
    <xdr:clientData/>
  </xdr:oneCellAnchor>
  <xdr:oneCellAnchor>
    <xdr:from>
      <xdr:col>1</xdr:col>
      <xdr:colOff>126996</xdr:colOff>
      <xdr:row>44</xdr:row>
      <xdr:rowOff>52914</xdr:rowOff>
    </xdr:from>
    <xdr:ext cx="2547934" cy="248851"/>
    <xdr:sp macro="" textlink="">
      <xdr:nvSpPr>
        <xdr:cNvPr id="6" name="7 CuadroTexto">
          <a:extLst>
            <a:ext uri="{FF2B5EF4-FFF2-40B4-BE49-F238E27FC236}">
              <a16:creationId xmlns:a16="http://schemas.microsoft.com/office/drawing/2014/main" id="{5DA0E097-4BD3-4DF4-8D9E-91450B4071AC}"/>
            </a:ext>
          </a:extLst>
        </xdr:cNvPr>
        <xdr:cNvSpPr txBox="1"/>
      </xdr:nvSpPr>
      <xdr:spPr>
        <a:xfrm>
          <a:off x="222246" y="8320614"/>
          <a:ext cx="2547934"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editAs="oneCell">
    <xdr:from>
      <xdr:col>7</xdr:col>
      <xdr:colOff>444500</xdr:colOff>
      <xdr:row>0</xdr:row>
      <xdr:rowOff>116417</xdr:rowOff>
    </xdr:from>
    <xdr:to>
      <xdr:col>7</xdr:col>
      <xdr:colOff>1228133</xdr:colOff>
      <xdr:row>3</xdr:row>
      <xdr:rowOff>102000</xdr:rowOff>
    </xdr:to>
    <xdr:pic>
      <xdr:nvPicPr>
        <xdr:cNvPr id="7" name="Imagen 6">
          <a:extLst>
            <a:ext uri="{FF2B5EF4-FFF2-40B4-BE49-F238E27FC236}">
              <a16:creationId xmlns:a16="http://schemas.microsoft.com/office/drawing/2014/main" id="{91518325-27E1-416E-9251-96791ADECB1F}"/>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302750" y="116417"/>
          <a:ext cx="783633" cy="85235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3F55-FF9E-4BA5-BC89-2EC25BDD8B57}">
  <sheetPr codeName="Hoja39">
    <tabColor rgb="FFC00000"/>
  </sheetPr>
  <dimension ref="A1:I42"/>
  <sheetViews>
    <sheetView showGridLines="0" tabSelected="1" zoomScaleNormal="100" workbookViewId="0">
      <selection activeCell="K44" sqref="K44"/>
    </sheetView>
  </sheetViews>
  <sheetFormatPr baseColWidth="10" defaultRowHeight="15"/>
  <cols>
    <col min="1" max="1" width="1.42578125" customWidth="1"/>
    <col min="2" max="2" width="7" customWidth="1"/>
    <col min="3" max="3" width="47.28515625" customWidth="1"/>
    <col min="4" max="9" width="19.28515625" customWidth="1"/>
  </cols>
  <sheetData>
    <row r="1" spans="2:9" s="1" customFormat="1" ht="30.75" customHeight="1">
      <c r="B1" s="45" t="s">
        <v>0</v>
      </c>
      <c r="C1" s="45"/>
      <c r="D1" s="45"/>
      <c r="E1" s="45"/>
      <c r="F1" s="45"/>
      <c r="G1" s="45"/>
      <c r="H1" s="45"/>
      <c r="I1" s="45"/>
    </row>
    <row r="2" spans="2:9" s="1" customFormat="1" ht="18.95" customHeight="1">
      <c r="B2" s="45" t="s">
        <v>1</v>
      </c>
      <c r="C2" s="45"/>
      <c r="D2" s="45"/>
      <c r="E2" s="45"/>
      <c r="F2" s="45"/>
      <c r="G2" s="45"/>
      <c r="H2" s="45"/>
      <c r="I2" s="45"/>
    </row>
    <row r="3" spans="2:9" s="1" customFormat="1" ht="18.95" customHeight="1">
      <c r="B3" s="45" t="s">
        <v>2</v>
      </c>
      <c r="C3" s="45"/>
      <c r="D3" s="45"/>
      <c r="E3" s="45"/>
      <c r="F3" s="45"/>
      <c r="G3" s="45"/>
      <c r="H3" s="45"/>
      <c r="I3" s="45"/>
    </row>
    <row r="4" spans="2:9" s="1" customFormat="1" ht="18.95" customHeight="1">
      <c r="B4" s="46" t="s">
        <v>3</v>
      </c>
      <c r="C4" s="46"/>
      <c r="D4" s="46"/>
      <c r="E4" s="46"/>
      <c r="F4" s="46"/>
      <c r="G4" s="46"/>
      <c r="H4" s="46"/>
      <c r="I4" s="46"/>
    </row>
    <row r="5" spans="2:9" s="2" customFormat="1" ht="17.25" customHeight="1">
      <c r="B5" s="47" t="s">
        <v>4</v>
      </c>
      <c r="C5" s="48"/>
      <c r="D5" s="51" t="s">
        <v>5</v>
      </c>
      <c r="E5" s="52"/>
      <c r="F5" s="52"/>
      <c r="G5" s="52"/>
      <c r="H5" s="53"/>
      <c r="I5" s="39" t="s">
        <v>6</v>
      </c>
    </row>
    <row r="6" spans="2:9" s="2" customFormat="1" ht="20.25">
      <c r="B6" s="49"/>
      <c r="C6" s="50"/>
      <c r="D6" s="39" t="s">
        <v>7</v>
      </c>
      <c r="E6" s="3" t="s">
        <v>8</v>
      </c>
      <c r="F6" s="39" t="s">
        <v>9</v>
      </c>
      <c r="G6" s="39" t="s">
        <v>10</v>
      </c>
      <c r="H6" s="39" t="s">
        <v>11</v>
      </c>
      <c r="I6" s="54"/>
    </row>
    <row r="7" spans="2:9" s="2" customFormat="1" ht="20.25">
      <c r="B7" s="49"/>
      <c r="C7" s="50"/>
      <c r="D7" s="40"/>
      <c r="E7" s="4" t="s">
        <v>12</v>
      </c>
      <c r="F7" s="40"/>
      <c r="G7" s="40"/>
      <c r="H7" s="40"/>
      <c r="I7" s="40"/>
    </row>
    <row r="8" spans="2:9" s="9" customFormat="1" ht="16.5" customHeight="1">
      <c r="B8" s="5" t="s">
        <v>13</v>
      </c>
      <c r="C8" s="6"/>
      <c r="D8" s="7">
        <f t="shared" ref="D8:I8" si="0">SUM(D10+D11+D12+D15+D16+D20)</f>
        <v>12539578642.39003</v>
      </c>
      <c r="E8" s="8">
        <f t="shared" si="0"/>
        <v>-700343245.86001515</v>
      </c>
      <c r="F8" s="8">
        <f t="shared" si="0"/>
        <v>11839235396.530014</v>
      </c>
      <c r="G8" s="8">
        <f t="shared" si="0"/>
        <v>11785367973.900017</v>
      </c>
      <c r="H8" s="8">
        <f t="shared" si="0"/>
        <v>11785820640.090015</v>
      </c>
      <c r="I8" s="8">
        <f t="shared" si="0"/>
        <v>53867422.629998207</v>
      </c>
    </row>
    <row r="9" spans="2:9" ht="8.25" customHeight="1">
      <c r="B9" s="10"/>
      <c r="C9" s="11"/>
      <c r="D9" s="12"/>
      <c r="E9" s="13"/>
      <c r="F9" s="13"/>
      <c r="G9" s="13"/>
      <c r="H9" s="13"/>
      <c r="I9" s="13"/>
    </row>
    <row r="10" spans="2:9" s="9" customFormat="1" ht="13.5">
      <c r="B10" s="14" t="s">
        <v>14</v>
      </c>
      <c r="C10" s="15"/>
      <c r="D10" s="16">
        <v>4113202951.9700303</v>
      </c>
      <c r="E10" s="16">
        <v>-422920155.230021</v>
      </c>
      <c r="F10" s="16">
        <f>D10+E10</f>
        <v>3690282796.7400093</v>
      </c>
      <c r="G10" s="16">
        <v>3689185276.9600091</v>
      </c>
      <c r="H10" s="16">
        <v>3689183800.4100089</v>
      </c>
      <c r="I10" s="16">
        <f>F10-G10</f>
        <v>1097519.7800002098</v>
      </c>
    </row>
    <row r="11" spans="2:9" s="9" customFormat="1" ht="13.5">
      <c r="B11" s="14" t="s">
        <v>15</v>
      </c>
      <c r="C11" s="15"/>
      <c r="D11" s="16">
        <v>6063977046.5199986</v>
      </c>
      <c r="E11" s="16">
        <v>-354820137.74999619</v>
      </c>
      <c r="F11" s="16">
        <f>D11+E11</f>
        <v>5709156908.7700024</v>
      </c>
      <c r="G11" s="16">
        <v>5708652761.7900038</v>
      </c>
      <c r="H11" s="16">
        <v>5709148803.4500036</v>
      </c>
      <c r="I11" s="16">
        <f>F11-G11</f>
        <v>504146.97999858856</v>
      </c>
    </row>
    <row r="12" spans="2:9" s="9" customFormat="1" ht="13.5">
      <c r="B12" s="14" t="s">
        <v>16</v>
      </c>
      <c r="C12" s="15"/>
      <c r="D12" s="16"/>
      <c r="E12" s="16">
        <v>0</v>
      </c>
      <c r="F12" s="16">
        <f t="shared" ref="F12:I12" si="1">SUM(F13:F14)</f>
        <v>0</v>
      </c>
      <c r="G12" s="16"/>
      <c r="H12" s="16"/>
      <c r="I12" s="16">
        <f t="shared" si="1"/>
        <v>0</v>
      </c>
    </row>
    <row r="13" spans="2:9" s="9" customFormat="1" ht="13.5">
      <c r="B13" s="17"/>
      <c r="C13" s="15" t="s">
        <v>17</v>
      </c>
      <c r="D13" s="16"/>
      <c r="E13" s="16">
        <v>0</v>
      </c>
      <c r="F13" s="16">
        <f>D13+E13</f>
        <v>0</v>
      </c>
      <c r="G13" s="16"/>
      <c r="H13" s="16"/>
      <c r="I13" s="16">
        <f>F13-G13</f>
        <v>0</v>
      </c>
    </row>
    <row r="14" spans="2:9" s="9" customFormat="1" ht="13.5">
      <c r="B14" s="17"/>
      <c r="C14" s="18" t="s">
        <v>18</v>
      </c>
      <c r="D14" s="19"/>
      <c r="E14" s="20">
        <v>0</v>
      </c>
      <c r="F14" s="16">
        <f>D14+E14</f>
        <v>0</v>
      </c>
      <c r="G14" s="20"/>
      <c r="H14" s="20"/>
      <c r="I14" s="16">
        <f>F14-G14</f>
        <v>0</v>
      </c>
    </row>
    <row r="15" spans="2:9" s="9" customFormat="1" ht="13.5">
      <c r="B15" s="14" t="s">
        <v>19</v>
      </c>
      <c r="C15" s="21"/>
      <c r="D15" s="19">
        <v>2234339232.900001</v>
      </c>
      <c r="E15" s="22">
        <v>156549782.150002</v>
      </c>
      <c r="F15" s="22">
        <f>D15+E15</f>
        <v>2390889015.0500031</v>
      </c>
      <c r="G15" s="22">
        <v>2338623259.1800036</v>
      </c>
      <c r="H15" s="22">
        <v>2338785112.4200039</v>
      </c>
      <c r="I15" s="22">
        <f>F15-G15</f>
        <v>52265755.869999409</v>
      </c>
    </row>
    <row r="16" spans="2:9" s="9" customFormat="1" ht="12.75" customHeight="1">
      <c r="B16" s="41" t="s">
        <v>20</v>
      </c>
      <c r="C16" s="42"/>
      <c r="D16" s="23"/>
      <c r="E16" s="23">
        <v>0</v>
      </c>
      <c r="F16" s="23">
        <f t="shared" ref="F16:I16" si="2">SUM(F18:F19)</f>
        <v>0</v>
      </c>
      <c r="G16" s="23"/>
      <c r="H16" s="23"/>
      <c r="I16" s="23">
        <f t="shared" si="2"/>
        <v>0</v>
      </c>
    </row>
    <row r="17" spans="1:9" s="9" customFormat="1" ht="12.75" customHeight="1">
      <c r="B17" s="43"/>
      <c r="C17" s="42"/>
      <c r="D17" s="23"/>
      <c r="E17" s="16">
        <v>0</v>
      </c>
      <c r="F17" s="16"/>
      <c r="G17" s="16"/>
      <c r="H17" s="16"/>
      <c r="I17" s="16"/>
    </row>
    <row r="18" spans="1:9" s="9" customFormat="1" ht="13.5">
      <c r="A18" s="24"/>
      <c r="B18" s="25"/>
      <c r="C18" s="26" t="s">
        <v>21</v>
      </c>
      <c r="D18" s="19"/>
      <c r="E18" s="20">
        <v>0</v>
      </c>
      <c r="F18" s="16">
        <f>D18+E18</f>
        <v>0</v>
      </c>
      <c r="G18" s="20"/>
      <c r="H18" s="20"/>
      <c r="I18" s="16">
        <f>F18-G18</f>
        <v>0</v>
      </c>
    </row>
    <row r="19" spans="1:9" s="9" customFormat="1" ht="13.5">
      <c r="A19" s="24"/>
      <c r="B19" s="25"/>
      <c r="C19" s="26" t="s">
        <v>22</v>
      </c>
      <c r="D19" s="19"/>
      <c r="E19" s="20">
        <v>0</v>
      </c>
      <c r="F19" s="16">
        <f>D19+E19</f>
        <v>0</v>
      </c>
      <c r="G19" s="20"/>
      <c r="H19" s="20"/>
      <c r="I19" s="16">
        <f>F19-G19</f>
        <v>0</v>
      </c>
    </row>
    <row r="20" spans="1:9" s="9" customFormat="1" ht="13.5">
      <c r="B20" s="14" t="s">
        <v>23</v>
      </c>
      <c r="C20" s="15"/>
      <c r="D20" s="19">
        <v>128059411</v>
      </c>
      <c r="E20" s="22">
        <v>-79152735.029999986</v>
      </c>
      <c r="F20" s="16">
        <f>D20+E20</f>
        <v>48906675.970000014</v>
      </c>
      <c r="G20" s="22">
        <v>48906675.970000014</v>
      </c>
      <c r="H20" s="22">
        <v>48702923.81000001</v>
      </c>
      <c r="I20" s="16">
        <f>F20-G20</f>
        <v>0</v>
      </c>
    </row>
    <row r="21" spans="1:9" s="9" customFormat="1" ht="9" customHeight="1">
      <c r="B21" s="27"/>
      <c r="C21" s="15"/>
      <c r="D21" s="23"/>
      <c r="E21" s="28"/>
      <c r="F21" s="28"/>
      <c r="G21" s="28"/>
      <c r="H21" s="28"/>
      <c r="I21" s="28"/>
    </row>
    <row r="22" spans="1:9" s="9" customFormat="1" ht="18" customHeight="1">
      <c r="B22" s="29" t="s">
        <v>24</v>
      </c>
      <c r="C22" s="30"/>
      <c r="D22" s="31">
        <f t="shared" ref="D22:I22" si="3">SUM(D24+D25+D26+D29+D30+D34)</f>
        <v>16096512873</v>
      </c>
      <c r="E22" s="31">
        <f t="shared" si="3"/>
        <v>1495250409.600013</v>
      </c>
      <c r="F22" s="31">
        <f t="shared" si="3"/>
        <v>17591763282.600014</v>
      </c>
      <c r="G22" s="31">
        <f t="shared" si="3"/>
        <v>17591756282.600014</v>
      </c>
      <c r="H22" s="31">
        <f t="shared" si="3"/>
        <v>17591756282.600014</v>
      </c>
      <c r="I22" s="31">
        <f t="shared" si="3"/>
        <v>7000</v>
      </c>
    </row>
    <row r="23" spans="1:9" s="9" customFormat="1" ht="9" customHeight="1">
      <c r="B23" s="29"/>
      <c r="C23" s="30"/>
      <c r="D23" s="31"/>
      <c r="E23" s="8"/>
      <c r="F23" s="8"/>
      <c r="G23" s="8"/>
      <c r="H23" s="8"/>
      <c r="I23" s="8"/>
    </row>
    <row r="24" spans="1:9" s="9" customFormat="1" ht="13.5">
      <c r="B24" s="14" t="s">
        <v>14</v>
      </c>
      <c r="C24" s="15"/>
      <c r="D24" s="19">
        <v>0</v>
      </c>
      <c r="E24" s="20">
        <v>20007897.650000002</v>
      </c>
      <c r="F24" s="16">
        <f>D24+E24</f>
        <v>20007897.650000002</v>
      </c>
      <c r="G24" s="20">
        <v>20000897.650000002</v>
      </c>
      <c r="H24" s="20">
        <v>20000897.650000002</v>
      </c>
      <c r="I24" s="16">
        <f>F24-G24</f>
        <v>7000</v>
      </c>
    </row>
    <row r="25" spans="1:9" s="9" customFormat="1" ht="13.5">
      <c r="B25" s="14" t="s">
        <v>15</v>
      </c>
      <c r="C25" s="15"/>
      <c r="D25" s="19">
        <v>16096512873</v>
      </c>
      <c r="E25" s="20">
        <v>1474186939.650013</v>
      </c>
      <c r="F25" s="16">
        <f>D25+E25</f>
        <v>17570699812.650013</v>
      </c>
      <c r="G25" s="20">
        <v>17570699812.650013</v>
      </c>
      <c r="H25" s="20">
        <v>17570699812.650013</v>
      </c>
      <c r="I25" s="16">
        <f>F25-G25</f>
        <v>0</v>
      </c>
    </row>
    <row r="26" spans="1:9" s="9" customFormat="1" ht="13.5">
      <c r="B26" s="14" t="s">
        <v>25</v>
      </c>
      <c r="C26" s="15"/>
      <c r="D26" s="23"/>
      <c r="E26" s="23">
        <v>0</v>
      </c>
      <c r="F26" s="23">
        <f t="shared" ref="F26:I26" si="4">SUM(F27:F28)</f>
        <v>0</v>
      </c>
      <c r="G26" s="23"/>
      <c r="H26" s="23"/>
      <c r="I26" s="23">
        <f t="shared" si="4"/>
        <v>0</v>
      </c>
    </row>
    <row r="27" spans="1:9" s="9" customFormat="1" ht="13.5">
      <c r="B27" s="17"/>
      <c r="C27" s="15" t="s">
        <v>17</v>
      </c>
      <c r="D27" s="19"/>
      <c r="E27" s="20">
        <v>0</v>
      </c>
      <c r="F27" s="16">
        <f>D27+E27</f>
        <v>0</v>
      </c>
      <c r="G27" s="20"/>
      <c r="H27" s="20"/>
      <c r="I27" s="16">
        <f>F27-G27</f>
        <v>0</v>
      </c>
    </row>
    <row r="28" spans="1:9" s="9" customFormat="1" ht="13.5">
      <c r="B28" s="17"/>
      <c r="C28" s="15" t="s">
        <v>18</v>
      </c>
      <c r="D28" s="19"/>
      <c r="E28" s="20">
        <v>0</v>
      </c>
      <c r="F28" s="16">
        <f>D28+E28</f>
        <v>0</v>
      </c>
      <c r="G28" s="20"/>
      <c r="H28" s="20"/>
      <c r="I28" s="16">
        <f>F28-G28</f>
        <v>0</v>
      </c>
    </row>
    <row r="29" spans="1:9" s="9" customFormat="1" ht="13.5">
      <c r="B29" s="14" t="s">
        <v>19</v>
      </c>
      <c r="C29" s="21"/>
      <c r="D29" s="19">
        <v>0</v>
      </c>
      <c r="E29" s="20">
        <v>1055572.3</v>
      </c>
      <c r="F29" s="16">
        <f>D29+E29</f>
        <v>1055572.3</v>
      </c>
      <c r="G29" s="20">
        <v>1055572.3</v>
      </c>
      <c r="H29" s="20">
        <v>1055572.3</v>
      </c>
      <c r="I29" s="16">
        <f>F29-G29</f>
        <v>0</v>
      </c>
    </row>
    <row r="30" spans="1:9" s="9" customFormat="1" ht="13.5">
      <c r="B30" s="41" t="s">
        <v>20</v>
      </c>
      <c r="C30" s="42"/>
      <c r="D30" s="23"/>
      <c r="E30" s="23">
        <v>0</v>
      </c>
      <c r="F30" s="16">
        <f>D30+E30</f>
        <v>0</v>
      </c>
      <c r="G30" s="23"/>
      <c r="H30" s="23"/>
      <c r="I30" s="23">
        <f>SUM(I32:I33)</f>
        <v>0</v>
      </c>
    </row>
    <row r="31" spans="1:9" s="9" customFormat="1" ht="13.5">
      <c r="B31" s="43"/>
      <c r="C31" s="42"/>
      <c r="D31" s="23"/>
      <c r="E31" s="16">
        <v>0</v>
      </c>
      <c r="F31" s="16"/>
      <c r="G31" s="16"/>
      <c r="H31" s="16"/>
      <c r="I31" s="16"/>
    </row>
    <row r="32" spans="1:9" s="9" customFormat="1" ht="13.5">
      <c r="A32" s="24"/>
      <c r="B32" s="25"/>
      <c r="C32" s="26" t="s">
        <v>21</v>
      </c>
      <c r="D32" s="19"/>
      <c r="E32" s="20">
        <v>0</v>
      </c>
      <c r="F32" s="16">
        <f>D32+E32</f>
        <v>0</v>
      </c>
      <c r="G32" s="20"/>
      <c r="H32" s="20"/>
      <c r="I32" s="16">
        <f>F32-G32</f>
        <v>0</v>
      </c>
    </row>
    <row r="33" spans="1:9" s="9" customFormat="1" ht="13.5">
      <c r="A33" s="24"/>
      <c r="B33" s="25"/>
      <c r="C33" s="26" t="s">
        <v>22</v>
      </c>
      <c r="D33" s="19"/>
      <c r="E33" s="20">
        <v>0</v>
      </c>
      <c r="F33" s="16">
        <f>D33+E33</f>
        <v>0</v>
      </c>
      <c r="G33" s="20"/>
      <c r="H33" s="20"/>
      <c r="I33" s="16">
        <f>F33-G33</f>
        <v>0</v>
      </c>
    </row>
    <row r="34" spans="1:9" s="9" customFormat="1" ht="13.5">
      <c r="B34" s="14" t="s">
        <v>23</v>
      </c>
      <c r="C34" s="15"/>
      <c r="D34" s="19"/>
      <c r="E34" s="20">
        <v>0</v>
      </c>
      <c r="F34" s="20">
        <f>D34+E34</f>
        <v>0</v>
      </c>
      <c r="G34" s="20"/>
      <c r="H34" s="20"/>
      <c r="I34" s="20">
        <f>F34-G34</f>
        <v>0</v>
      </c>
    </row>
    <row r="35" spans="1:9" s="9" customFormat="1" ht="7.5" customHeight="1">
      <c r="B35" s="27"/>
      <c r="C35" s="15"/>
      <c r="D35" s="23"/>
      <c r="E35" s="16"/>
      <c r="F35" s="16"/>
      <c r="G35" s="16"/>
      <c r="H35" s="16"/>
      <c r="I35" s="16"/>
    </row>
    <row r="36" spans="1:9" s="9" customFormat="1" ht="15.75" customHeight="1">
      <c r="B36" s="29" t="s">
        <v>26</v>
      </c>
      <c r="C36" s="30"/>
      <c r="D36" s="31">
        <f t="shared" ref="D36:I36" si="5">D8+D22</f>
        <v>28636091515.39003</v>
      </c>
      <c r="E36" s="8">
        <f t="shared" si="5"/>
        <v>794907163.73999786</v>
      </c>
      <c r="F36" s="8">
        <f t="shared" si="5"/>
        <v>29430998679.130028</v>
      </c>
      <c r="G36" s="8">
        <f t="shared" si="5"/>
        <v>29377124256.500031</v>
      </c>
      <c r="H36" s="8">
        <f t="shared" si="5"/>
        <v>29377576922.690029</v>
      </c>
      <c r="I36" s="8">
        <f t="shared" si="5"/>
        <v>53874422.629998207</v>
      </c>
    </row>
    <row r="37" spans="1:9" ht="7.5" customHeight="1">
      <c r="B37" s="32"/>
      <c r="C37" s="33"/>
      <c r="D37" s="34"/>
      <c r="E37" s="35"/>
      <c r="F37" s="35"/>
      <c r="G37" s="35"/>
      <c r="H37" s="35"/>
      <c r="I37" s="35"/>
    </row>
    <row r="38" spans="1:9" ht="30.75" customHeight="1">
      <c r="B38" s="44" t="s">
        <v>27</v>
      </c>
      <c r="C38" s="44"/>
      <c r="D38" s="44"/>
      <c r="E38" s="44"/>
      <c r="F38" s="44"/>
      <c r="G38" s="44"/>
      <c r="H38" s="44"/>
      <c r="I38" s="44"/>
    </row>
    <row r="39" spans="1:9">
      <c r="B39" s="36" t="s">
        <v>28</v>
      </c>
    </row>
    <row r="40" spans="1:9" s="37" customFormat="1">
      <c r="B40" s="9"/>
      <c r="C40"/>
      <c r="D40"/>
      <c r="E40"/>
      <c r="F40"/>
      <c r="G40"/>
      <c r="H40"/>
      <c r="I40"/>
    </row>
    <row r="41" spans="1:9" s="37" customFormat="1" ht="14.25">
      <c r="B41" s="38"/>
    </row>
    <row r="42" spans="1:9" s="37" customFormat="1" ht="14.25">
      <c r="B42" s="38"/>
    </row>
  </sheetData>
  <mergeCells count="14">
    <mergeCell ref="H6:H7"/>
    <mergeCell ref="B16:C17"/>
    <mergeCell ref="B30:C31"/>
    <mergeCell ref="B38:I38"/>
    <mergeCell ref="B1:I1"/>
    <mergeCell ref="B2:I2"/>
    <mergeCell ref="B3:I3"/>
    <mergeCell ref="B4:I4"/>
    <mergeCell ref="B5:C7"/>
    <mergeCell ref="D5:H5"/>
    <mergeCell ref="I5:I7"/>
    <mergeCell ref="D6:D7"/>
    <mergeCell ref="F6:F7"/>
    <mergeCell ref="G6:G7"/>
  </mergeCells>
  <dataValidations count="2">
    <dataValidation allowBlank="1" showInputMessage="1" showErrorMessage="1" error="Solo importes sin decimales, por favor." sqref="D16:I16 D26:I26 D30:E30 G30:I30 I8" xr:uid="{6C225D52-54AA-40C6-9357-237D4A67E3F3}"/>
    <dataValidation type="whole" allowBlank="1" showInputMessage="1" showErrorMessage="1" error="Solo importes sin decimales, por favor." sqref="F30 D27:I29 I9:I15 D8:H15 D17:I25 D31:I36" xr:uid="{245933BC-7AB4-48AB-9A66-2B58A8D89A71}">
      <formula1>-999999999999</formula1>
      <formula2>999999999999</formula2>
    </dataValidation>
  </dataValidations>
  <printOptions horizontalCentered="1"/>
  <pageMargins left="0.39370078740157483" right="0.39370078740157483" top="0.87" bottom="0.55118110236220474" header="0.35433070866141736" footer="0.23622047244094491"/>
  <pageSetup scale="73" firstPageNumber="162" orientation="landscape" useFirstPageNumber="1" r:id="rId1"/>
  <headerFooter>
    <oddHeader>&amp;C&amp;"Encode Sans Medium,Negrita"&amp;10PODER EJECUTIVO 
DEL ESTADO DE TAMAULIPAS&amp;"-,Normal"&amp;11
&amp;G</oddHeader>
    <oddFooter>&amp;C&amp;G
&amp;"Encode Sans Medium,Negrita"&amp;10Anexos</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LDF Analitico Egresos CSPC dic</vt:lpstr>
      <vt:lpstr>'LDF Analitico Egresos CSPC dic'!Área_de_impresión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2025-01-28T17:03:24Z</dcterms:created>
  <dcterms:modified xsi:type="dcterms:W3CDTF">2025-01-28T18:26:18Z</dcterms:modified>
</cp:coreProperties>
</file>