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INFORMACION PRESUPUESTAL\"/>
    </mc:Choice>
  </mc:AlternateContent>
  <xr:revisionPtr revIDLastSave="0" documentId="13_ncr:1_{9ACFEE84-8299-4F25-ADC2-8AB39472BAAE}" xr6:coauthVersionLast="47" xr6:coauthVersionMax="47" xr10:uidLastSave="{00000000-0000-0000-0000-000000000000}"/>
  <bookViews>
    <workbookView xWindow="-120" yWindow="-120" windowWidth="29040" windowHeight="15720" xr2:uid="{97AB7F5A-ADA6-4CFD-B31B-632659E9026B}"/>
  </bookViews>
  <sheets>
    <sheet name="Clasificacion Funcional  dic"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'Clasificacion Funcional  dic'!$A$1:$G$53</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Area" localSheetId="0">'Clasificacion Funcional  dic'!$A$1:$G$45</definedName>
    <definedName name="Print_Titles" localSheetId="0">'Clasificacion Funcional  dic'!$1:$7</definedName>
    <definedName name="q">#REF!</definedName>
    <definedName name="Recuperado">#REF!</definedName>
    <definedName name="ss">#REF!</definedName>
    <definedName name="sss">#REF!</definedName>
    <definedName name="T">#REF!</definedName>
    <definedName name="_xlnm.Print_Titles" localSheetId="0">'Clasificacion Funcional  dic'!$1:$7</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Area" localSheetId="0" hidden="1">'Clasificacion Funcional  dic'!$A$1:$G$45</definedName>
    <definedName name="Z_65B94904_9918_453B_8D4A_5E3642501900_.wvu.PrintTitles" localSheetId="0" hidden="1">'Clasificacion Funcional  dic'!$1:$7</definedName>
    <definedName name="Z_6C3CDF40_0DC3_41F2_A664_8DBE6D169CDC_.wvu.PrintArea" localSheetId="0" hidden="1">'Clasificacion Funcional  dic'!$A$1:$G$45</definedName>
    <definedName name="Z_6C3CDF40_0DC3_41F2_A664_8DBE6D169CDC_.wvu.PrintTitles" localSheetId="0" hidden="1">'Clasificacion Funcional  dic'!$1:$7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 l="1"/>
  <c r="G42" i="1"/>
  <c r="C42" i="1"/>
  <c r="C38" i="1" s="1"/>
  <c r="G41" i="1"/>
  <c r="C41" i="1"/>
  <c r="G40" i="1"/>
  <c r="G38" i="1" s="1"/>
  <c r="C40" i="1"/>
  <c r="G39" i="1"/>
  <c r="C39" i="1"/>
  <c r="F38" i="1"/>
  <c r="F44" i="1" s="1"/>
  <c r="E38" i="1"/>
  <c r="D38" i="1"/>
  <c r="D44" i="1" s="1"/>
  <c r="B38" i="1"/>
  <c r="B44" i="1" s="1"/>
  <c r="G36" i="1"/>
  <c r="C36" i="1"/>
  <c r="G35" i="1"/>
  <c r="C35" i="1"/>
  <c r="G34" i="1"/>
  <c r="C34" i="1"/>
  <c r="G33" i="1"/>
  <c r="C33" i="1"/>
  <c r="G32" i="1"/>
  <c r="C32" i="1"/>
  <c r="G31" i="1"/>
  <c r="C31" i="1"/>
  <c r="C27" i="1" s="1"/>
  <c r="G30" i="1"/>
  <c r="C30" i="1"/>
  <c r="G29" i="1"/>
  <c r="G27" i="1" s="1"/>
  <c r="C29" i="1"/>
  <c r="G28" i="1"/>
  <c r="C28" i="1"/>
  <c r="F27" i="1"/>
  <c r="E27" i="1"/>
  <c r="D27" i="1"/>
  <c r="B27" i="1"/>
  <c r="G26" i="1"/>
  <c r="C26" i="1"/>
  <c r="G25" i="1"/>
  <c r="C25" i="1"/>
  <c r="G24" i="1"/>
  <c r="C24" i="1"/>
  <c r="G23" i="1"/>
  <c r="C23" i="1"/>
  <c r="G22" i="1"/>
  <c r="C22" i="1"/>
  <c r="G21" i="1"/>
  <c r="C21" i="1"/>
  <c r="C19" i="1" s="1"/>
  <c r="G20" i="1"/>
  <c r="G19" i="1" s="1"/>
  <c r="C20" i="1"/>
  <c r="F19" i="1"/>
  <c r="E19" i="1"/>
  <c r="D19" i="1"/>
  <c r="B19" i="1"/>
  <c r="G17" i="1"/>
  <c r="C17" i="1"/>
  <c r="G16" i="1"/>
  <c r="C16" i="1"/>
  <c r="G15" i="1"/>
  <c r="C15" i="1"/>
  <c r="G14" i="1"/>
  <c r="C14" i="1"/>
  <c r="G13" i="1"/>
  <c r="C13" i="1"/>
  <c r="G12" i="1"/>
  <c r="C12" i="1"/>
  <c r="G11" i="1"/>
  <c r="C11" i="1"/>
  <c r="G10" i="1"/>
  <c r="C10" i="1"/>
  <c r="C9" i="1" s="1"/>
  <c r="G9" i="1"/>
  <c r="F9" i="1"/>
  <c r="E9" i="1"/>
  <c r="D9" i="1"/>
  <c r="B9" i="1"/>
  <c r="G44" i="1" l="1"/>
  <c r="C44" i="1"/>
</calcChain>
</file>

<file path=xl/sharedStrings.xml><?xml version="1.0" encoding="utf-8"?>
<sst xmlns="http://schemas.openxmlformats.org/spreadsheetml/2006/main" count="47" uniqueCount="47">
  <si>
    <t>Estado Analítico del Ejercicio del Presupuesto de Egresos</t>
  </si>
  <si>
    <t>Clasificación Funcional (Finalidad y Función)</t>
  </si>
  <si>
    <t>Del 1 de Enero al 31 de Diciembre de 2024</t>
  </si>
  <si>
    <t>(Cifras en Pesos)</t>
  </si>
  <si>
    <t xml:space="preserve">Concepto </t>
  </si>
  <si>
    <t>Egresos</t>
  </si>
  <si>
    <t>Subejercicio</t>
  </si>
  <si>
    <t>Aprobado</t>
  </si>
  <si>
    <t>Ampliaciones/ (Reducciones)</t>
  </si>
  <si>
    <t>Modificado</t>
  </si>
  <si>
    <t>Devengado</t>
  </si>
  <si>
    <t>Pagado</t>
  </si>
  <si>
    <t>Gobierno</t>
  </si>
  <si>
    <t xml:space="preserve">     Legislación</t>
  </si>
  <si>
    <t xml:space="preserve">    Justicia</t>
  </si>
  <si>
    <t xml:space="preserve">    Coordinación de la Política de Gobierno</t>
  </si>
  <si>
    <t xml:space="preserve">    Relaciones Exteriores</t>
  </si>
  <si>
    <t xml:space="preserve">    Asuntos Financieros y Hacendarios</t>
  </si>
  <si>
    <t xml:space="preserve">    Seguridad Nacional</t>
  </si>
  <si>
    <t xml:space="preserve">    Asuntos de Orden Público y de Seguridad Interior</t>
  </si>
  <si>
    <t xml:space="preserve">    Otros Servicios Generales</t>
  </si>
  <si>
    <t>Desarrollo Social</t>
  </si>
  <si>
    <t xml:space="preserve">     Protección Ambiental</t>
  </si>
  <si>
    <t xml:space="preserve">     Vivienda y Servicios a la Comunidad</t>
  </si>
  <si>
    <t xml:space="preserve">     Salud</t>
  </si>
  <si>
    <t xml:space="preserve">     Recreación, Cultura y Otras Manifestaciones Sociales</t>
  </si>
  <si>
    <t xml:space="preserve">     Educación</t>
  </si>
  <si>
    <t xml:space="preserve">     Protección Social</t>
  </si>
  <si>
    <t xml:space="preserve">     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</si>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</sst>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_ ;\-0\ "/>
  </numFmts>
  <fonts count="14">
    <font>
      <sz val="11"/>
      <color theme="1"/>
      <name val="Aptos Narrow"/>
      <family val="2"/>
      <scheme val="minor"/>
    </font>
    <font>
      <sz val="11"/>
      <color theme="1"/>
      <name val="Aptos Narrow"/>
      <family val="2"/>
      <scheme val="minor"/>
    </font>
    <font>
      <b/>
      <sz val="10"/>
      <name val="Encode Sans Expanded SemiBold"/>
    </font>
    <font>
      <sz val="11"/>
      <name val="Encode Sans Expanded SemiBold"/>
    </font>
    <font>
      <b/>
      <sz val="7"/>
      <name val="Encode Sans Expanded SemiBold"/>
    </font>
    <font>
      <b/>
      <sz val="11"/>
      <color theme="0"/>
      <name val="Arial"/>
      <family val="2"/>
    </font>
    <font>
      <b/>
      <sz val="10"/>
      <color theme="0"/>
      <name val="Aptos Narrow"/>
      <family val="2"/>
      <scheme val="minor"/>
    </font>
    <font>
      <sz val="9"/>
      <color theme="1"/>
      <name val="Helvetica"/>
      <family val="2"/>
    </font>
    <font>
      <sz val="11"/>
      <color theme="1"/>
      <name val="Helvetica"/>
      <family val="2"/>
    </font>
    <font>
      <b/>
      <sz val="10"/>
      <color theme="1"/>
      <name val="Aptos Narrow"/>
      <family val="2"/>
      <scheme val="minor"/>
    </font>
    <font>
      <sz val="10"/>
      <color theme="1"/>
      <name val="Aptos Narrow"/>
      <family val="2"/>
      <scheme val="minor"/>
    </font>
    <font>
      <sz val="8"/>
      <name val="Aptos Narrow"/>
      <family val="2"/>
      <scheme val="minor"/>
    </font>
    <font>
      <sz val="8"/>
      <color theme="1"/>
      <name val="Aptos Narrow"/>
      <family val="2"/>
      <scheme val="minor"/>
    </font>
    <font>
      <sz val="9"/>
      <color theme="1"/>
      <name val="Aptos Narrow"/>
      <family val="2"/>
      <scheme val="minor"/>
    </font>
  </fonts>
  <fills count="5">
    <fill>
      <patternFill patternType="none"/>
    </fill>
    <fill>
      <patternFill patternType="gray125"/>
    </fill>
    <fill>
      <patternFill patternType="solid">
        <fgColor rgb="FFAB0033"/>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theme="0" tint="-0.249977111117893"/>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45">
    <xf numFmtId="0" fontId="0" fillId="0" borderId="0" xfId="0"/>
    <xf numFmtId="0" fontId="3" fillId="0" borderId="0" xfId="0" applyFont="1"/>
    <xf numFmtId="165" fontId="5" fillId="0" borderId="0" xfId="1" applyNumberFormat="1" applyFont="1" applyFill="1" applyBorder="1" applyAlignment="1" applyProtection="1">
      <alignment horizontal="center" vertical="center"/>
    </xf>
    <xf numFmtId="0" fontId="7" fillId="0" borderId="0" xfId="0" applyFont="1"/>
    <xf numFmtId="37" fontId="6" fillId="2" borderId="7" xfId="1" applyNumberFormat="1" applyFont="1" applyFill="1" applyBorder="1" applyAlignment="1" applyProtection="1">
      <alignment horizontal="center" vertical="center"/>
    </xf>
    <xf numFmtId="37" fontId="6" fillId="2" borderId="7" xfId="1" applyNumberFormat="1" applyFont="1" applyFill="1" applyBorder="1" applyAlignment="1" applyProtection="1">
      <alignment horizontal="center" wrapText="1"/>
    </xf>
    <xf numFmtId="37" fontId="6" fillId="2" borderId="8" xfId="1" applyNumberFormat="1" applyFont="1" applyFill="1" applyBorder="1" applyAlignment="1" applyProtection="1">
      <alignment horizontal="center" vertical="center"/>
    </xf>
    <xf numFmtId="0" fontId="0" fillId="0" borderId="10" xfId="0" applyBorder="1"/>
    <xf numFmtId="0" fontId="0" fillId="0" borderId="11" xfId="0" applyBorder="1"/>
    <xf numFmtId="0" fontId="8" fillId="0" borderId="0" xfId="0" applyFont="1"/>
    <xf numFmtId="0" fontId="9" fillId="3" borderId="5" xfId="0" applyFont="1" applyFill="1" applyBorder="1" applyAlignment="1">
      <alignment vertical="center" wrapText="1"/>
    </xf>
    <xf numFmtId="3" fontId="9" fillId="0" borderId="5" xfId="0" applyNumberFormat="1" applyFont="1" applyBorder="1" applyAlignment="1">
      <alignment vertical="center"/>
    </xf>
    <xf numFmtId="0" fontId="10" fillId="0" borderId="0" xfId="0" applyFont="1" applyAlignment="1">
      <alignment vertical="center"/>
    </xf>
    <xf numFmtId="0" fontId="10" fillId="3" borderId="12" xfId="0" applyFont="1" applyFill="1" applyBorder="1" applyAlignment="1">
      <alignment horizontal="left" vertical="center" indent="1"/>
    </xf>
    <xf numFmtId="3" fontId="10" fillId="0" borderId="12" xfId="1" applyNumberFormat="1" applyFont="1" applyBorder="1" applyAlignment="1">
      <alignment vertical="center"/>
    </xf>
    <xf numFmtId="3" fontId="10" fillId="0" borderId="12" xfId="0" applyNumberFormat="1" applyFont="1" applyBorder="1" applyAlignment="1">
      <alignment vertical="center"/>
    </xf>
    <xf numFmtId="0" fontId="10" fillId="3" borderId="12" xfId="0" applyFont="1" applyFill="1" applyBorder="1" applyAlignment="1">
      <alignment horizontal="left" vertical="center"/>
    </xf>
    <xf numFmtId="0" fontId="9" fillId="3" borderId="12" xfId="0" applyFont="1" applyFill="1" applyBorder="1" applyAlignment="1">
      <alignment horizontal="left" vertical="center" wrapText="1"/>
    </xf>
    <xf numFmtId="3" fontId="9" fillId="0" borderId="12" xfId="0" applyNumberFormat="1" applyFont="1" applyBorder="1" applyAlignment="1">
      <alignment vertical="center"/>
    </xf>
    <xf numFmtId="0" fontId="10" fillId="3" borderId="9" xfId="0" applyFont="1" applyFill="1" applyBorder="1" applyAlignment="1">
      <alignment horizontal="left" vertical="center" indent="1"/>
    </xf>
    <xf numFmtId="3" fontId="10" fillId="0" borderId="9" xfId="1" applyNumberFormat="1" applyFont="1" applyBorder="1" applyAlignment="1">
      <alignment vertical="center"/>
    </xf>
    <xf numFmtId="3" fontId="10" fillId="0" borderId="9" xfId="0" applyNumberFormat="1" applyFont="1" applyBorder="1" applyAlignment="1">
      <alignment vertical="center"/>
    </xf>
    <xf numFmtId="0" fontId="10" fillId="3" borderId="12" xfId="0" applyFont="1" applyFill="1" applyBorder="1" applyAlignment="1">
      <alignment horizontal="left" vertical="center" wrapText="1" indent="2"/>
    </xf>
    <xf numFmtId="0" fontId="10" fillId="3" borderId="12" xfId="0" applyFont="1" applyFill="1" applyBorder="1" applyAlignment="1">
      <alignment horizontal="left" vertical="center" indent="2"/>
    </xf>
    <xf numFmtId="0" fontId="10" fillId="0" borderId="12" xfId="0" applyFont="1" applyBorder="1"/>
    <xf numFmtId="3" fontId="10" fillId="0" borderId="12" xfId="0" applyNumberFormat="1" applyFont="1" applyBorder="1"/>
    <xf numFmtId="0" fontId="10" fillId="0" borderId="0" xfId="0" applyFont="1"/>
    <xf numFmtId="0" fontId="9" fillId="4" borderId="7" xfId="0" applyFont="1" applyFill="1" applyBorder="1" applyAlignment="1">
      <alignment horizontal="center" vertical="center"/>
    </xf>
    <xf numFmtId="3" fontId="9" fillId="4" borderId="7" xfId="1" applyNumberFormat="1" applyFont="1" applyFill="1" applyBorder="1" applyAlignment="1">
      <alignment vertical="center"/>
    </xf>
    <xf numFmtId="0" fontId="9" fillId="0" borderId="0" xfId="0" applyFont="1"/>
    <xf numFmtId="0" fontId="11" fillId="3" borderId="0" xfId="0" applyFont="1" applyFill="1" applyAlignment="1">
      <alignment horizontal="left" vertical="top"/>
    </xf>
    <xf numFmtId="0" fontId="12" fillId="0" borderId="0" xfId="0" applyFont="1" applyAlignment="1">
      <alignment vertical="center"/>
    </xf>
    <xf numFmtId="3" fontId="0" fillId="0" borderId="0" xfId="0" applyNumberFormat="1"/>
    <xf numFmtId="0" fontId="13" fillId="0" borderId="0" xfId="0" applyFont="1"/>
    <xf numFmtId="0" fontId="12" fillId="0" borderId="0" xfId="0" applyFont="1" applyAlignment="1">
      <alignment horizontal="left" vertical="center" wrapText="1"/>
    </xf>
    <xf numFmtId="165" fontId="2" fillId="0" borderId="0" xfId="1" applyNumberFormat="1" applyFont="1" applyFill="1" applyBorder="1" applyAlignment="1" applyProtection="1">
      <alignment horizontal="center"/>
    </xf>
    <xf numFmtId="165" fontId="2" fillId="0" borderId="0" xfId="1" applyNumberFormat="1" applyFont="1" applyFill="1" applyBorder="1" applyAlignment="1" applyProtection="1">
      <alignment horizontal="center" vertical="center"/>
    </xf>
    <xf numFmtId="165" fontId="4" fillId="0" borderId="0" xfId="1" applyNumberFormat="1" applyFont="1" applyFill="1" applyBorder="1" applyAlignment="1" applyProtection="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37" fontId="6" fillId="2" borderId="2" xfId="1" applyNumberFormat="1" applyFont="1" applyFill="1" applyBorder="1" applyAlignment="1" applyProtection="1">
      <alignment horizontal="center"/>
    </xf>
    <xf numFmtId="37" fontId="6" fillId="2" borderId="3" xfId="1" applyNumberFormat="1" applyFont="1" applyFill="1" applyBorder="1" applyAlignment="1" applyProtection="1">
      <alignment horizontal="center"/>
    </xf>
    <xf numFmtId="37" fontId="6" fillId="2" borderId="4" xfId="1" applyNumberFormat="1" applyFont="1" applyFill="1" applyBorder="1" applyAlignment="1" applyProtection="1">
      <alignment horizontal="center"/>
    </xf>
    <xf numFmtId="37" fontId="6" fillId="2" borderId="5" xfId="1" applyNumberFormat="1" applyFont="1" applyFill="1" applyBorder="1" applyAlignment="1" applyProtection="1">
      <alignment horizontal="center" vertical="center" wrapText="1"/>
    </xf>
    <xf numFmtId="37" fontId="6" fillId="2" borderId="9"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384175</xdr:colOff>
      <xdr:row>0</xdr:row>
      <xdr:rowOff>198967</xdr:rowOff>
    </xdr:from>
    <xdr:to>
      <xdr:col>0</xdr:col>
      <xdr:colOff>2342513</xdr:colOff>
      <xdr:row>3</xdr:row>
      <xdr:rowOff>7742</xdr:rowOff>
    </xdr:to>
    <xdr:pic>
      <xdr:nvPicPr>
        <xdr:cNvPr id="2" name="Imagen 1">
          <a:extLst>
            <a:ext uri="{FF2B5EF4-FFF2-40B4-BE49-F238E27FC236}">
              <a16:creationId xmlns:a16="http://schemas.microsoft.com/office/drawing/2014/main" id="{F2ABA264-EF10-4D48-9E1A-9799CAD73706}"/>
            </a:ext>
          </a:extLst>
        </xdr:cNvPr>
        <xdr:cNvPicPr>
          <a:picLocks noChangeAspect="1"/>
        </xdr:cNvPicPr>
      </xdr:nvPicPr>
      <xdr:blipFill rotWithShape="1">
        <a:blip xmlns:r="http://schemas.openxmlformats.org/officeDocument/2006/relationships" r:embed="rId1"/>
        <a:srcRect l="3009" t="5953"/>
        <a:stretch/>
      </xdr:blipFill>
      <xdr:spPr>
        <a:xfrm>
          <a:off x="384175" y="198967"/>
          <a:ext cx="1958338" cy="723175"/>
        </a:xfrm>
        <a:prstGeom prst="rect">
          <a:avLst/>
        </a:prstGeom>
      </xdr:spPr>
    </xdr:pic>
    <xdr:clientData/>
  </xdr:twoCellAnchor>
  <xdr:twoCellAnchor editAs="oneCell">
    <xdr:from>
      <xdr:col>5</xdr:col>
      <xdr:colOff>349250</xdr:colOff>
      <xdr:row>0</xdr:row>
      <xdr:rowOff>243417</xdr:rowOff>
    </xdr:from>
    <xdr:to>
      <xdr:col>5</xdr:col>
      <xdr:colOff>1100232</xdr:colOff>
      <xdr:row>3</xdr:row>
      <xdr:rowOff>150667</xdr:rowOff>
    </xdr:to>
    <xdr:pic>
      <xdr:nvPicPr>
        <xdr:cNvPr id="3" name="Imagen 2">
          <a:extLst>
            <a:ext uri="{FF2B5EF4-FFF2-40B4-BE49-F238E27FC236}">
              <a16:creationId xmlns:a16="http://schemas.microsoft.com/office/drawing/2014/main" id="{7E936564-95DE-4598-8CCE-750620780EBC}"/>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674225" y="243417"/>
          <a:ext cx="750982" cy="821650"/>
        </a:xfrm>
        <a:prstGeom prst="rect">
          <a:avLst/>
        </a:prstGeom>
      </xdr:spPr>
    </xdr:pic>
    <xdr:clientData/>
  </xdr:twoCellAnchor>
  <xdr:oneCellAnchor>
    <xdr:from>
      <xdr:col>4</xdr:col>
      <xdr:colOff>813086</xdr:colOff>
      <xdr:row>50</xdr:row>
      <xdr:rowOff>10580</xdr:rowOff>
    </xdr:from>
    <xdr:ext cx="3035010" cy="733425"/>
    <xdr:sp macro="" textlink="">
      <xdr:nvSpPr>
        <xdr:cNvPr id="4" name="7 CuadroTexto">
          <a:extLst>
            <a:ext uri="{FF2B5EF4-FFF2-40B4-BE49-F238E27FC236}">
              <a16:creationId xmlns:a16="http://schemas.microsoft.com/office/drawing/2014/main" id="{622360CB-0A77-4FBE-9784-64C996F3476E}"/>
            </a:ext>
          </a:extLst>
        </xdr:cNvPr>
        <xdr:cNvSpPr txBox="1"/>
      </xdr:nvSpPr>
      <xdr:spPr>
        <a:xfrm>
          <a:off x="8852186" y="13907555"/>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2</xdr:col>
      <xdr:colOff>662606</xdr:colOff>
      <xdr:row>50</xdr:row>
      <xdr:rowOff>10580</xdr:rowOff>
    </xdr:from>
    <xdr:ext cx="2751568" cy="248851"/>
    <xdr:sp macro="" textlink="">
      <xdr:nvSpPr>
        <xdr:cNvPr id="5" name="7 CuadroTexto">
          <a:extLst>
            <a:ext uri="{FF2B5EF4-FFF2-40B4-BE49-F238E27FC236}">
              <a16:creationId xmlns:a16="http://schemas.microsoft.com/office/drawing/2014/main" id="{E653E472-E6FA-40DA-9F6E-1EAD1C66F747}"/>
            </a:ext>
          </a:extLst>
        </xdr:cNvPr>
        <xdr:cNvSpPr txBox="1"/>
      </xdr:nvSpPr>
      <xdr:spPr>
        <a:xfrm>
          <a:off x="6134189" y="14033497"/>
          <a:ext cx="275156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0</xdr:col>
      <xdr:colOff>3306237</xdr:colOff>
      <xdr:row>50</xdr:row>
      <xdr:rowOff>10581</xdr:rowOff>
    </xdr:from>
    <xdr:to>
      <xdr:col>2</xdr:col>
      <xdr:colOff>682627</xdr:colOff>
      <xdr:row>53</xdr:row>
      <xdr:rowOff>73218</xdr:rowOff>
    </xdr:to>
    <xdr:sp macro="" textlink="">
      <xdr:nvSpPr>
        <xdr:cNvPr id="6" name="7 CuadroTexto">
          <a:extLst>
            <a:ext uri="{FF2B5EF4-FFF2-40B4-BE49-F238E27FC236}">
              <a16:creationId xmlns:a16="http://schemas.microsoft.com/office/drawing/2014/main" id="{73C8E3F9-447F-4231-BD9A-31BFF9929CBD}"/>
            </a:ext>
          </a:extLst>
        </xdr:cNvPr>
        <xdr:cNvSpPr txBox="1"/>
      </xdr:nvSpPr>
      <xdr:spPr>
        <a:xfrm>
          <a:off x="3306237" y="13907556"/>
          <a:ext cx="2843740" cy="6341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0</xdr:col>
      <xdr:colOff>1026585</xdr:colOff>
      <xdr:row>50</xdr:row>
      <xdr:rowOff>28043</xdr:rowOff>
    </xdr:from>
    <xdr:ext cx="2381250" cy="248851"/>
    <xdr:sp macro="" textlink="">
      <xdr:nvSpPr>
        <xdr:cNvPr id="7" name="7 CuadroTexto">
          <a:extLst>
            <a:ext uri="{FF2B5EF4-FFF2-40B4-BE49-F238E27FC236}">
              <a16:creationId xmlns:a16="http://schemas.microsoft.com/office/drawing/2014/main" id="{61365376-FB8F-49AC-A2F6-CC81CC559605}"/>
            </a:ext>
          </a:extLst>
        </xdr:cNvPr>
        <xdr:cNvSpPr txBox="1"/>
      </xdr:nvSpPr>
      <xdr:spPr>
        <a:xfrm>
          <a:off x="1026585" y="14050960"/>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794D-693D-44B2-9CB9-A68432F1B2FF}">
  <sheetPr codeName="Hoja19">
    <tabColor rgb="FFC00000"/>
  </sheetPr>
  <dimension ref="A1:G61"/>
  <sheetViews>
    <sheetView showGridLines="0" tabSelected="1" zoomScale="90" zoomScaleNormal="90" workbookViewId="0">
      <selection activeCell="I44" sqref="I44"/>
    </sheetView>
  </sheetViews>
  <sheetFormatPr baseColWidth="10" defaultRowHeight="15"/>
  <cols>
    <col min="1" max="1" width="62.7109375" customWidth="1"/>
    <col min="2" max="7" width="19.28515625" customWidth="1"/>
  </cols>
  <sheetData>
    <row r="1" spans="1:7" s="1" customFormat="1" ht="26.25" customHeight="1">
      <c r="A1" s="35" t="s">
        <v>0</v>
      </c>
      <c r="B1" s="35"/>
      <c r="C1" s="35"/>
      <c r="D1" s="35"/>
      <c r="E1" s="35"/>
      <c r="F1" s="35"/>
      <c r="G1" s="35"/>
    </row>
    <row r="2" spans="1:7" s="1" customFormat="1" ht="23.25" customHeight="1">
      <c r="A2" s="35" t="s">
        <v>1</v>
      </c>
      <c r="B2" s="35"/>
      <c r="C2" s="35"/>
      <c r="D2" s="35"/>
      <c r="E2" s="35"/>
      <c r="F2" s="35"/>
      <c r="G2" s="35"/>
    </row>
    <row r="3" spans="1:7" s="1" customFormat="1" ht="22.5" customHeight="1">
      <c r="A3" s="36" t="s">
        <v>2</v>
      </c>
      <c r="B3" s="36"/>
      <c r="C3" s="36"/>
      <c r="D3" s="36"/>
      <c r="E3" s="36"/>
      <c r="F3" s="36"/>
      <c r="G3" s="36"/>
    </row>
    <row r="4" spans="1:7" s="1" customFormat="1" ht="21.95" customHeight="1">
      <c r="A4" s="37" t="s">
        <v>3</v>
      </c>
      <c r="B4" s="37"/>
      <c r="C4" s="37"/>
      <c r="D4" s="37"/>
      <c r="E4" s="37"/>
      <c r="F4" s="37"/>
      <c r="G4" s="37"/>
    </row>
    <row r="5" spans="1:7" ht="3.75" customHeight="1">
      <c r="A5" s="2"/>
      <c r="B5" s="2"/>
      <c r="C5" s="2"/>
      <c r="D5" s="2"/>
      <c r="E5" s="2"/>
      <c r="F5" s="2"/>
      <c r="G5" s="2"/>
    </row>
    <row r="6" spans="1:7" s="3" customFormat="1" ht="18.75" customHeight="1">
      <c r="A6" s="38" t="s">
        <v>4</v>
      </c>
      <c r="B6" s="40" t="s">
        <v>5</v>
      </c>
      <c r="C6" s="41"/>
      <c r="D6" s="41"/>
      <c r="E6" s="41"/>
      <c r="F6" s="42"/>
      <c r="G6" s="43" t="s">
        <v>6</v>
      </c>
    </row>
    <row r="7" spans="1:7" s="3" customFormat="1" ht="26.25" customHeight="1">
      <c r="A7" s="39"/>
      <c r="B7" s="4" t="s">
        <v>7</v>
      </c>
      <c r="C7" s="5" t="s">
        <v>8</v>
      </c>
      <c r="D7" s="4" t="s">
        <v>9</v>
      </c>
      <c r="E7" s="4" t="s">
        <v>10</v>
      </c>
      <c r="F7" s="6" t="s">
        <v>11</v>
      </c>
      <c r="G7" s="44"/>
    </row>
    <row r="8" spans="1:7" s="9" customFormat="1" ht="7.5" customHeight="1">
      <c r="A8" s="7"/>
      <c r="B8"/>
      <c r="C8"/>
      <c r="D8"/>
      <c r="E8"/>
      <c r="F8"/>
      <c r="G8" s="8"/>
    </row>
    <row r="9" spans="1:7" s="12" customFormat="1" ht="24.95" customHeight="1">
      <c r="A9" s="10" t="s">
        <v>12</v>
      </c>
      <c r="B9" s="11">
        <f t="shared" ref="B9:G9" si="0">SUM(B10:B17)</f>
        <v>14047171489.890001</v>
      </c>
      <c r="C9" s="11">
        <f t="shared" si="0"/>
        <v>2394894566.6600065</v>
      </c>
      <c r="D9" s="11">
        <f t="shared" si="0"/>
        <v>16442066056.550007</v>
      </c>
      <c r="E9" s="11">
        <f t="shared" si="0"/>
        <v>15622738035.220001</v>
      </c>
      <c r="F9" s="11">
        <f t="shared" si="0"/>
        <v>15503754893.540001</v>
      </c>
      <c r="G9" s="11">
        <f t="shared" si="0"/>
        <v>819328021.33000529</v>
      </c>
    </row>
    <row r="10" spans="1:7" s="12" customFormat="1" ht="24.95" customHeight="1">
      <c r="A10" s="13" t="s">
        <v>13</v>
      </c>
      <c r="B10" s="14">
        <v>370592829.13</v>
      </c>
      <c r="C10" s="14">
        <f t="shared" ref="C10:C17" si="1">D10-B10</f>
        <v>88841387.619999945</v>
      </c>
      <c r="D10" s="14">
        <v>459434216.74999994</v>
      </c>
      <c r="E10" s="14">
        <v>459416998.45999986</v>
      </c>
      <c r="F10" s="14">
        <v>459228000.45999986</v>
      </c>
      <c r="G10" s="15">
        <f t="shared" ref="G10:G17" si="2">D10-E10</f>
        <v>17218.290000081062</v>
      </c>
    </row>
    <row r="11" spans="1:7" s="12" customFormat="1" ht="24.95" customHeight="1">
      <c r="A11" s="13" t="s">
        <v>14</v>
      </c>
      <c r="B11" s="14">
        <v>3284969181.1400008</v>
      </c>
      <c r="C11" s="14">
        <f t="shared" si="1"/>
        <v>31990022.600001812</v>
      </c>
      <c r="D11" s="14">
        <v>3316959203.7400026</v>
      </c>
      <c r="E11" s="14">
        <v>3310959044.7800031</v>
      </c>
      <c r="F11" s="14">
        <v>3268358642.4700012</v>
      </c>
      <c r="G11" s="15">
        <f t="shared" si="2"/>
        <v>6000158.9599995613</v>
      </c>
    </row>
    <row r="12" spans="1:7" s="12" customFormat="1" ht="24.95" customHeight="1">
      <c r="A12" s="13" t="s">
        <v>15</v>
      </c>
      <c r="B12" s="14">
        <v>1753474877.0200052</v>
      </c>
      <c r="C12" s="14">
        <f t="shared" si="1"/>
        <v>384516627.66999435</v>
      </c>
      <c r="D12" s="14">
        <v>2137991504.6899996</v>
      </c>
      <c r="E12" s="14">
        <v>2079246217.4500005</v>
      </c>
      <c r="F12" s="14">
        <v>2061648159.0600007</v>
      </c>
      <c r="G12" s="15">
        <f t="shared" si="2"/>
        <v>58745287.239999056</v>
      </c>
    </row>
    <row r="13" spans="1:7" s="12" customFormat="1" ht="24.95" customHeight="1">
      <c r="A13" s="13" t="s">
        <v>16</v>
      </c>
      <c r="B13" s="15"/>
      <c r="C13" s="14">
        <f t="shared" si="1"/>
        <v>0</v>
      </c>
      <c r="D13" s="14"/>
      <c r="E13" s="15"/>
      <c r="F13" s="15"/>
      <c r="G13" s="15">
        <f t="shared" si="2"/>
        <v>0</v>
      </c>
    </row>
    <row r="14" spans="1:7" s="12" customFormat="1" ht="24.95" customHeight="1">
      <c r="A14" s="13" t="s">
        <v>17</v>
      </c>
      <c r="B14" s="14">
        <v>1719224675.0300014</v>
      </c>
      <c r="C14" s="14">
        <f t="shared" si="1"/>
        <v>1043733478.2399976</v>
      </c>
      <c r="D14" s="14">
        <v>2762958153.269999</v>
      </c>
      <c r="E14" s="14">
        <v>2545195940.3599997</v>
      </c>
      <c r="F14" s="14">
        <v>2534142064.6900001</v>
      </c>
      <c r="G14" s="15">
        <f t="shared" si="2"/>
        <v>217762212.90999937</v>
      </c>
    </row>
    <row r="15" spans="1:7" s="12" customFormat="1" ht="24.95" customHeight="1">
      <c r="A15" s="13" t="s">
        <v>18</v>
      </c>
      <c r="B15" s="14"/>
      <c r="C15" s="14">
        <f t="shared" si="1"/>
        <v>0</v>
      </c>
      <c r="D15" s="14"/>
      <c r="E15" s="14"/>
      <c r="F15" s="14"/>
      <c r="G15" s="15">
        <f t="shared" si="2"/>
        <v>0</v>
      </c>
    </row>
    <row r="16" spans="1:7" s="12" customFormat="1" ht="24.95" customHeight="1">
      <c r="A16" s="13" t="s">
        <v>19</v>
      </c>
      <c r="B16" s="14">
        <v>4185898302.5699944</v>
      </c>
      <c r="C16" s="14">
        <f t="shared" si="1"/>
        <v>1398297728.8100095</v>
      </c>
      <c r="D16" s="14">
        <v>5584196031.3800039</v>
      </c>
      <c r="E16" s="14">
        <v>5121071815.0599976</v>
      </c>
      <c r="F16" s="14">
        <v>5102964706.2699966</v>
      </c>
      <c r="G16" s="15">
        <f t="shared" si="2"/>
        <v>463124216.32000637</v>
      </c>
    </row>
    <row r="17" spans="1:7" s="12" customFormat="1" ht="24.95" customHeight="1">
      <c r="A17" s="13" t="s">
        <v>20</v>
      </c>
      <c r="B17" s="14">
        <v>2733011624.9999986</v>
      </c>
      <c r="C17" s="14">
        <f t="shared" si="1"/>
        <v>-552484678.27999687</v>
      </c>
      <c r="D17" s="14">
        <v>2180526946.7200017</v>
      </c>
      <c r="E17" s="14">
        <v>2106848019.1100008</v>
      </c>
      <c r="F17" s="14">
        <v>2077413320.5900011</v>
      </c>
      <c r="G17" s="15">
        <f t="shared" si="2"/>
        <v>73678927.610000849</v>
      </c>
    </row>
    <row r="18" spans="1:7" s="12" customFormat="1" ht="8.1" customHeight="1">
      <c r="A18" s="16"/>
      <c r="B18" s="15"/>
      <c r="C18" s="15"/>
      <c r="D18" s="15"/>
      <c r="E18" s="15"/>
      <c r="F18" s="15"/>
      <c r="G18" s="15"/>
    </row>
    <row r="19" spans="1:7" s="12" customFormat="1" ht="24.95" customHeight="1">
      <c r="A19" s="17" t="s">
        <v>21</v>
      </c>
      <c r="B19" s="18">
        <f t="shared" ref="B19:G19" si="3">SUM(B20:B26)</f>
        <v>44597550481.870003</v>
      </c>
      <c r="C19" s="18">
        <f t="shared" si="3"/>
        <v>5464798873.1500187</v>
      </c>
      <c r="D19" s="18">
        <f t="shared" si="3"/>
        <v>50062349355.020012</v>
      </c>
      <c r="E19" s="18">
        <f t="shared" si="3"/>
        <v>48377387942.220016</v>
      </c>
      <c r="F19" s="18">
        <f t="shared" si="3"/>
        <v>48341649001.330025</v>
      </c>
      <c r="G19" s="18">
        <f t="shared" si="3"/>
        <v>1684961412.7999964</v>
      </c>
    </row>
    <row r="20" spans="1:7" s="12" customFormat="1" ht="24.95" customHeight="1">
      <c r="A20" s="13" t="s">
        <v>22</v>
      </c>
      <c r="B20" s="14">
        <v>203191060.70999998</v>
      </c>
      <c r="C20" s="14">
        <f t="shared" ref="C20:C26" si="4">D20-B20</f>
        <v>77218684.259999931</v>
      </c>
      <c r="D20" s="14">
        <v>280409744.96999991</v>
      </c>
      <c r="E20" s="14">
        <v>273249440.0399999</v>
      </c>
      <c r="F20" s="14">
        <v>268109624.81999984</v>
      </c>
      <c r="G20" s="15">
        <f t="shared" ref="G20:G26" si="5">D20-E20</f>
        <v>7160304.9300000072</v>
      </c>
    </row>
    <row r="21" spans="1:7" s="12" customFormat="1" ht="24.95" customHeight="1">
      <c r="A21" s="13" t="s">
        <v>23</v>
      </c>
      <c r="B21" s="14">
        <v>3735349513.7699995</v>
      </c>
      <c r="C21" s="14">
        <f t="shared" si="4"/>
        <v>101886459.87999964</v>
      </c>
      <c r="D21" s="14">
        <v>3837235973.6499991</v>
      </c>
      <c r="E21" s="14">
        <v>2601059738.4600019</v>
      </c>
      <c r="F21" s="14">
        <v>2598754783.1300015</v>
      </c>
      <c r="G21" s="15">
        <f t="shared" si="5"/>
        <v>1236176235.1899972</v>
      </c>
    </row>
    <row r="22" spans="1:7" s="12" customFormat="1" ht="24.95" customHeight="1">
      <c r="A22" s="13" t="s">
        <v>24</v>
      </c>
      <c r="B22" s="14">
        <v>8250764154.96</v>
      </c>
      <c r="C22" s="14">
        <f t="shared" si="4"/>
        <v>141058493.50999832</v>
      </c>
      <c r="D22" s="14">
        <v>8391822648.4699984</v>
      </c>
      <c r="E22" s="14">
        <v>8361173701.7299986</v>
      </c>
      <c r="F22" s="14">
        <v>8352583296.7299986</v>
      </c>
      <c r="G22" s="15">
        <f t="shared" si="5"/>
        <v>30648946.739999771</v>
      </c>
    </row>
    <row r="23" spans="1:7" s="12" customFormat="1" ht="24.95" customHeight="1">
      <c r="A23" s="13" t="s">
        <v>25</v>
      </c>
      <c r="B23" s="14">
        <v>375927649.39999998</v>
      </c>
      <c r="C23" s="14">
        <f t="shared" si="4"/>
        <v>364347196.82999969</v>
      </c>
      <c r="D23" s="14">
        <v>740274846.22999966</v>
      </c>
      <c r="E23" s="14">
        <v>729124416.16999984</v>
      </c>
      <c r="F23" s="14">
        <v>727948694.86999977</v>
      </c>
      <c r="G23" s="15">
        <f t="shared" si="5"/>
        <v>11150430.059999824</v>
      </c>
    </row>
    <row r="24" spans="1:7" s="12" customFormat="1" ht="24.95" customHeight="1">
      <c r="A24" s="13" t="s">
        <v>26</v>
      </c>
      <c r="B24" s="14">
        <v>29614293110.689999</v>
      </c>
      <c r="C24" s="14">
        <f t="shared" si="4"/>
        <v>3994602222.2400208</v>
      </c>
      <c r="D24" s="14">
        <v>33608895332.930019</v>
      </c>
      <c r="E24" s="14">
        <v>33389497535.47002</v>
      </c>
      <c r="F24" s="14">
        <v>33372161719.520023</v>
      </c>
      <c r="G24" s="15">
        <f t="shared" si="5"/>
        <v>219397797.45999908</v>
      </c>
    </row>
    <row r="25" spans="1:7" s="12" customFormat="1" ht="24.95" customHeight="1">
      <c r="A25" s="13" t="s">
        <v>27</v>
      </c>
      <c r="B25" s="14">
        <v>1874656674.1199999</v>
      </c>
      <c r="C25" s="14">
        <f t="shared" si="4"/>
        <v>761919423.02000093</v>
      </c>
      <c r="D25" s="14">
        <v>2636576097.1400008</v>
      </c>
      <c r="E25" s="14">
        <v>2468573698.5700002</v>
      </c>
      <c r="F25" s="14">
        <v>2468335979.5700002</v>
      </c>
      <c r="G25" s="15">
        <f t="shared" si="5"/>
        <v>168002398.57000065</v>
      </c>
    </row>
    <row r="26" spans="1:7" s="12" customFormat="1" ht="24.95" customHeight="1">
      <c r="A26" s="19" t="s">
        <v>28</v>
      </c>
      <c r="B26" s="20">
        <v>543368318.21999955</v>
      </c>
      <c r="C26" s="20">
        <f t="shared" si="4"/>
        <v>23766393.410000086</v>
      </c>
      <c r="D26" s="20">
        <v>567134711.62999964</v>
      </c>
      <c r="E26" s="20">
        <v>554709411.77999973</v>
      </c>
      <c r="F26" s="20">
        <v>553754902.6899997</v>
      </c>
      <c r="G26" s="21">
        <f t="shared" si="5"/>
        <v>12425299.849999905</v>
      </c>
    </row>
    <row r="27" spans="1:7" s="12" customFormat="1" ht="24.95" customHeight="1">
      <c r="A27" s="17" t="s">
        <v>29</v>
      </c>
      <c r="B27" s="18">
        <f t="shared" ref="B27:G27" si="6">SUM(B28:B36)</f>
        <v>1630413200.5599995</v>
      </c>
      <c r="C27" s="18">
        <f t="shared" si="6"/>
        <v>1339142333.6800013</v>
      </c>
      <c r="D27" s="18">
        <f t="shared" si="6"/>
        <v>2969555534.2400007</v>
      </c>
      <c r="E27" s="18">
        <f t="shared" si="6"/>
        <v>2618729088.0000005</v>
      </c>
      <c r="F27" s="18">
        <f t="shared" si="6"/>
        <v>2603722240.9000006</v>
      </c>
      <c r="G27" s="18">
        <f t="shared" si="6"/>
        <v>350826446.24000019</v>
      </c>
    </row>
    <row r="28" spans="1:7" s="12" customFormat="1" ht="24.95" customHeight="1">
      <c r="A28" s="22" t="s">
        <v>30</v>
      </c>
      <c r="B28" s="14">
        <v>280018647.70999962</v>
      </c>
      <c r="C28" s="14">
        <f t="shared" ref="C28:C36" si="7">D28-B28</f>
        <v>104914986.48000038</v>
      </c>
      <c r="D28" s="14">
        <v>384933634.19</v>
      </c>
      <c r="E28" s="14">
        <v>372414282.75999981</v>
      </c>
      <c r="F28" s="14">
        <v>361998540.37999988</v>
      </c>
      <c r="G28" s="15">
        <f t="shared" ref="G28:G36" si="8">D28-E28</f>
        <v>12519351.430000186</v>
      </c>
    </row>
    <row r="29" spans="1:7" s="12" customFormat="1" ht="24.95" customHeight="1">
      <c r="A29" s="23" t="s">
        <v>31</v>
      </c>
      <c r="B29" s="14">
        <v>359674282.59000003</v>
      </c>
      <c r="C29" s="14">
        <f t="shared" si="7"/>
        <v>578190092.40000081</v>
      </c>
      <c r="D29" s="14">
        <v>937864374.99000084</v>
      </c>
      <c r="E29" s="14">
        <v>919775549.70000076</v>
      </c>
      <c r="F29" s="14">
        <v>917248681.91000092</v>
      </c>
      <c r="G29" s="15">
        <f t="shared" si="8"/>
        <v>18088825.290000081</v>
      </c>
    </row>
    <row r="30" spans="1:7" s="12" customFormat="1" ht="24.95" customHeight="1">
      <c r="A30" s="23" t="s">
        <v>32</v>
      </c>
      <c r="B30" s="14">
        <v>48076424.609999999</v>
      </c>
      <c r="C30" s="14">
        <f t="shared" si="7"/>
        <v>-14883485.169999991</v>
      </c>
      <c r="D30" s="14">
        <v>33192939.440000009</v>
      </c>
      <c r="E30" s="14">
        <v>33029897.06000001</v>
      </c>
      <c r="F30" s="14">
        <v>32705310.140000012</v>
      </c>
      <c r="G30" s="15">
        <f t="shared" si="8"/>
        <v>163042.37999999896</v>
      </c>
    </row>
    <row r="31" spans="1:7" s="12" customFormat="1" ht="24.95" customHeight="1">
      <c r="A31" s="23" t="s">
        <v>33</v>
      </c>
      <c r="B31" s="15"/>
      <c r="C31" s="14">
        <f t="shared" si="7"/>
        <v>0</v>
      </c>
      <c r="D31" s="14"/>
      <c r="E31" s="15"/>
      <c r="F31" s="15"/>
      <c r="G31" s="15">
        <f t="shared" si="8"/>
        <v>0</v>
      </c>
    </row>
    <row r="32" spans="1:7" s="12" customFormat="1" ht="24.95" customHeight="1">
      <c r="A32" s="23" t="s">
        <v>34</v>
      </c>
      <c r="B32" s="14">
        <v>88405260.409999996</v>
      </c>
      <c r="C32" s="14">
        <f t="shared" si="7"/>
        <v>744023332.44000018</v>
      </c>
      <c r="D32" s="14">
        <v>832428592.85000014</v>
      </c>
      <c r="E32" s="14">
        <v>514430297.46000022</v>
      </c>
      <c r="F32" s="14">
        <v>513083471.39000022</v>
      </c>
      <c r="G32" s="15">
        <f t="shared" si="8"/>
        <v>317998295.38999993</v>
      </c>
    </row>
    <row r="33" spans="1:7" s="12" customFormat="1" ht="24.95" customHeight="1">
      <c r="A33" s="23" t="s">
        <v>35</v>
      </c>
      <c r="B33" s="15"/>
      <c r="C33" s="14">
        <f t="shared" si="7"/>
        <v>0</v>
      </c>
      <c r="D33" s="14"/>
      <c r="E33" s="15"/>
      <c r="F33" s="15"/>
      <c r="G33" s="15">
        <f t="shared" si="8"/>
        <v>0</v>
      </c>
    </row>
    <row r="34" spans="1:7" s="12" customFormat="1" ht="24.95" customHeight="1">
      <c r="A34" s="23" t="s">
        <v>36</v>
      </c>
      <c r="B34" s="14">
        <v>124724828.64999999</v>
      </c>
      <c r="C34" s="14">
        <f t="shared" si="7"/>
        <v>35081766.180000111</v>
      </c>
      <c r="D34" s="14">
        <v>159806594.8300001</v>
      </c>
      <c r="E34" s="14">
        <v>159317845.87000012</v>
      </c>
      <c r="F34" s="14">
        <v>159056744.93000013</v>
      </c>
      <c r="G34" s="15">
        <f t="shared" si="8"/>
        <v>488748.95999997854</v>
      </c>
    </row>
    <row r="35" spans="1:7" s="12" customFormat="1" ht="24.95" customHeight="1">
      <c r="A35" s="23" t="s">
        <v>37</v>
      </c>
      <c r="B35" s="14">
        <v>11287546.550000001</v>
      </c>
      <c r="C35" s="14">
        <f t="shared" si="7"/>
        <v>22068337.719999995</v>
      </c>
      <c r="D35" s="14">
        <v>33355884.269999996</v>
      </c>
      <c r="E35" s="14">
        <v>31787701.479999993</v>
      </c>
      <c r="F35" s="14">
        <v>31732062.479999993</v>
      </c>
      <c r="G35" s="15">
        <f t="shared" si="8"/>
        <v>1568182.7900000028</v>
      </c>
    </row>
    <row r="36" spans="1:7" s="12" customFormat="1" ht="24.95" customHeight="1">
      <c r="A36" s="23" t="s">
        <v>38</v>
      </c>
      <c r="B36" s="14">
        <v>718226210.03999996</v>
      </c>
      <c r="C36" s="14">
        <f t="shared" si="7"/>
        <v>-130252696.37000036</v>
      </c>
      <c r="D36" s="14">
        <v>587973513.6699996</v>
      </c>
      <c r="E36" s="14">
        <v>587973513.6699996</v>
      </c>
      <c r="F36" s="14">
        <v>587897429.6699996</v>
      </c>
      <c r="G36" s="15">
        <f t="shared" si="8"/>
        <v>0</v>
      </c>
    </row>
    <row r="37" spans="1:7" s="12" customFormat="1" ht="8.1" customHeight="1">
      <c r="A37" s="16"/>
      <c r="B37" s="15"/>
      <c r="C37" s="15"/>
      <c r="D37" s="15"/>
      <c r="E37" s="15"/>
      <c r="F37" s="15"/>
      <c r="G37" s="15"/>
    </row>
    <row r="38" spans="1:7" s="12" customFormat="1" ht="18" customHeight="1">
      <c r="A38" s="17" t="s">
        <v>39</v>
      </c>
      <c r="B38" s="18">
        <f t="shared" ref="B38:G38" si="9">SUM(B39:B42)</f>
        <v>16005582765.679991</v>
      </c>
      <c r="C38" s="18">
        <f t="shared" si="9"/>
        <v>13376765344.640017</v>
      </c>
      <c r="D38" s="18">
        <f t="shared" si="9"/>
        <v>29382348110.320007</v>
      </c>
      <c r="E38" s="18">
        <f t="shared" si="9"/>
        <v>29380289238.990009</v>
      </c>
      <c r="F38" s="18">
        <f t="shared" si="9"/>
        <v>28758390478.130009</v>
      </c>
      <c r="G38" s="18">
        <f t="shared" si="9"/>
        <v>2058871.3299980164</v>
      </c>
    </row>
    <row r="39" spans="1:7" s="12" customFormat="1" ht="33.75" customHeight="1">
      <c r="A39" s="22" t="s">
        <v>40</v>
      </c>
      <c r="B39" s="14">
        <v>3073283244.0699997</v>
      </c>
      <c r="C39" s="14">
        <f>D39-B39</f>
        <v>13014027123.6</v>
      </c>
      <c r="D39" s="14">
        <v>16087310367.67</v>
      </c>
      <c r="E39" s="14">
        <v>16087310367.67</v>
      </c>
      <c r="F39" s="14">
        <v>16087310367.67</v>
      </c>
      <c r="G39" s="15">
        <f>D39-E39</f>
        <v>0</v>
      </c>
    </row>
    <row r="40" spans="1:7" s="12" customFormat="1" ht="33" customHeight="1">
      <c r="A40" s="22" t="s">
        <v>41</v>
      </c>
      <c r="B40" s="14">
        <v>11932248748.769991</v>
      </c>
      <c r="C40" s="14">
        <f>D40-B40</f>
        <v>788285159.68001556</v>
      </c>
      <c r="D40" s="14">
        <v>12720533908.450006</v>
      </c>
      <c r="E40" s="14">
        <v>12718475037.120008</v>
      </c>
      <c r="F40" s="14">
        <v>12097657894.69001</v>
      </c>
      <c r="G40" s="15">
        <f>D40-E40</f>
        <v>2058871.3299980164</v>
      </c>
    </row>
    <row r="41" spans="1:7" s="12" customFormat="1" ht="24.95" customHeight="1">
      <c r="A41" s="23" t="s">
        <v>42</v>
      </c>
      <c r="B41" s="14"/>
      <c r="C41" s="14">
        <f>D41-B41</f>
        <v>0</v>
      </c>
      <c r="D41" s="14"/>
      <c r="E41" s="14"/>
      <c r="F41" s="14"/>
      <c r="G41" s="15">
        <f>D41-E41</f>
        <v>0</v>
      </c>
    </row>
    <row r="42" spans="1:7" s="12" customFormat="1" ht="24.95" customHeight="1">
      <c r="A42" s="23" t="s">
        <v>43</v>
      </c>
      <c r="B42" s="14">
        <v>1000050772.84</v>
      </c>
      <c r="C42" s="14">
        <f>D42-B42</f>
        <v>-425546938.63999927</v>
      </c>
      <c r="D42" s="14">
        <v>574503834.20000076</v>
      </c>
      <c r="E42" s="14">
        <v>574503834.20000076</v>
      </c>
      <c r="F42" s="14">
        <v>573422215.77000093</v>
      </c>
      <c r="G42" s="15">
        <f>D42-E42</f>
        <v>0</v>
      </c>
    </row>
    <row r="43" spans="1:7" s="26" customFormat="1" ht="9" customHeight="1">
      <c r="A43" s="24"/>
      <c r="B43" s="25"/>
      <c r="C43" s="25"/>
      <c r="D43" s="25"/>
      <c r="E43" s="25"/>
      <c r="F43" s="25"/>
      <c r="G43" s="25"/>
    </row>
    <row r="44" spans="1:7" s="29" customFormat="1" ht="21.75" customHeight="1">
      <c r="A44" s="27" t="s">
        <v>44</v>
      </c>
      <c r="B44" s="28">
        <f t="shared" ref="B44:G44" si="10">SUM(B38,B27,B19,B9)</f>
        <v>76280717938</v>
      </c>
      <c r="C44" s="28">
        <f t="shared" si="10"/>
        <v>22575601118.130047</v>
      </c>
      <c r="D44" s="28">
        <f t="shared" si="10"/>
        <v>98856319056.13002</v>
      </c>
      <c r="E44" s="28">
        <f t="shared" si="10"/>
        <v>95999144304.430023</v>
      </c>
      <c r="F44" s="28">
        <f t="shared" si="10"/>
        <v>95207516613.900024</v>
      </c>
      <c r="G44" s="28">
        <f t="shared" si="10"/>
        <v>2857174751.6999998</v>
      </c>
    </row>
    <row r="45" spans="1:7" ht="5.25" customHeight="1">
      <c r="A45" s="30"/>
    </row>
    <row r="46" spans="1:7" ht="30.75" customHeight="1">
      <c r="A46" s="34" t="s">
        <v>45</v>
      </c>
      <c r="B46" s="34"/>
      <c r="C46" s="34"/>
      <c r="D46" s="34"/>
      <c r="E46" s="34"/>
      <c r="F46" s="34"/>
      <c r="G46" s="34"/>
    </row>
    <row r="47" spans="1:7">
      <c r="A47" s="31" t="s">
        <v>46</v>
      </c>
      <c r="B47" s="32"/>
      <c r="C47" s="32"/>
      <c r="D47" s="32"/>
      <c r="E47" s="32"/>
      <c r="F47" s="32"/>
      <c r="G47" s="32"/>
    </row>
    <row r="48" spans="1:7">
      <c r="A48" s="33"/>
      <c r="B48" s="32"/>
      <c r="C48" s="32"/>
      <c r="D48" s="32"/>
      <c r="E48" s="32"/>
      <c r="F48" s="32"/>
      <c r="G48" s="32"/>
    </row>
    <row r="49" spans="2:7">
      <c r="B49" s="32"/>
      <c r="C49" s="32"/>
      <c r="D49" s="32"/>
      <c r="E49" s="32"/>
      <c r="F49" s="32"/>
      <c r="G49" s="32"/>
    </row>
    <row r="50" spans="2:7">
      <c r="B50" s="32"/>
      <c r="C50" s="32"/>
      <c r="D50" s="32"/>
      <c r="E50" s="32"/>
      <c r="F50" s="32"/>
      <c r="G50" s="32"/>
    </row>
    <row r="51" spans="2:7">
      <c r="B51" s="32"/>
      <c r="C51" s="32"/>
      <c r="D51" s="32"/>
      <c r="E51" s="32"/>
      <c r="F51" s="32"/>
      <c r="G51" s="32"/>
    </row>
    <row r="52" spans="2:7">
      <c r="B52" s="32"/>
      <c r="C52" s="32"/>
      <c r="D52" s="32"/>
      <c r="E52" s="32"/>
      <c r="F52" s="32"/>
      <c r="G52" s="32"/>
    </row>
    <row r="53" spans="2:7">
      <c r="B53" s="32"/>
      <c r="C53" s="32"/>
      <c r="D53" s="32"/>
      <c r="E53" s="32"/>
      <c r="F53" s="32"/>
      <c r="G53" s="32"/>
    </row>
    <row r="55" spans="2:7">
      <c r="D55" s="32"/>
    </row>
    <row r="56" spans="2:7">
      <c r="B56" s="32"/>
      <c r="C56" s="32"/>
      <c r="D56" s="32"/>
      <c r="E56" s="32"/>
      <c r="F56" s="32"/>
      <c r="G56" s="32"/>
    </row>
    <row r="57" spans="2:7">
      <c r="B57" s="32"/>
      <c r="C57" s="32"/>
      <c r="D57" s="32"/>
      <c r="E57" s="32"/>
      <c r="F57" s="32"/>
      <c r="G57" s="32"/>
    </row>
    <row r="58" spans="2:7">
      <c r="B58" s="32"/>
      <c r="C58" s="32"/>
      <c r="D58" s="32"/>
      <c r="E58" s="32"/>
      <c r="F58" s="32"/>
      <c r="G58" s="32"/>
    </row>
    <row r="59" spans="2:7">
      <c r="B59" s="32"/>
      <c r="C59" s="32"/>
      <c r="D59" s="32"/>
      <c r="E59" s="32"/>
      <c r="F59" s="32"/>
      <c r="G59" s="32"/>
    </row>
    <row r="60" spans="2:7">
      <c r="B60" s="32"/>
      <c r="C60" s="32"/>
      <c r="D60" s="32"/>
      <c r="E60" s="32"/>
      <c r="F60" s="32"/>
      <c r="G60" s="32"/>
    </row>
    <row r="61" spans="2:7">
      <c r="B61" s="32"/>
      <c r="C61" s="32"/>
      <c r="D61" s="32"/>
      <c r="E61" s="32"/>
      <c r="F61" s="32"/>
      <c r="G61" s="32"/>
    </row>
  </sheetData>
  <mergeCells count="8">
    <mergeCell ref="A46:G46"/>
    <mergeCell ref="A1:G1"/>
    <mergeCell ref="A2:G2"/>
    <mergeCell ref="A3:G3"/>
    <mergeCell ref="A4:G4"/>
    <mergeCell ref="A6:A7"/>
    <mergeCell ref="B6:F6"/>
    <mergeCell ref="G6:G7"/>
  </mergeCells>
  <printOptions horizontalCentered="1"/>
  <pageMargins left="0.31496062992125984" right="0.31496062992125984" top="0.87" bottom="0.47244094488188981" header="0.31496062992125984" footer="0.19685039370078741"/>
  <pageSetup scale="73" firstPageNumber="45" orientation="landscape" useFirstPageNumber="1" r:id="rId1"/>
  <headerFooter>
    <oddHeader>&amp;C&amp;"Encode Sans Medium,Negrita"&amp;10PODER EJECUTIVO
DEL ESTADO DE TAMAULIPAS&amp;"-,Normal"&amp;11
&amp;G</oddHeader>
    <oddFooter>&amp;C&amp;G
&amp;"Encode Sans Medium,Negrita"&amp;10Presupuestaria</oddFooter>
  </headerFooter>
  <rowBreaks count="1" manualBreakCount="1">
    <brk id="26"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Clasificacion Funcional  dic</vt:lpstr>
      <vt:lpstr>'Clasificacion Funcional  dic'!Área_de_impresión</vt:lpstr>
      <vt:lpstr>'Clasificacion Funcional  dic'!Print_Area</vt:lpstr>
      <vt:lpstr>'Clasificacion Funcional  dic'!Print_Titles</vt:lpstr>
      <vt:lpstr>'Clasificacion Funcional  dic'!Títulos_a_imprimir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2025-01-28T17:03:15Z</dcterms:created>
  <dcterms:modified xsi:type="dcterms:W3CDTF">2025-01-28T19:06:20Z</dcterms:modified>
</cp:coreProperties>
</file>