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F:\ESTADOS FIN 2024 PARA PUBLICAR\4TO. TRIM 2024\ANEXOS\"/>
    </mc:Choice>
  </mc:AlternateContent>
  <xr:revisionPtr revIDLastSave="0" documentId="13_ncr:1_{2BADCEAB-6F9A-49BA-8FCE-2BD1528F8D56}" xr6:coauthVersionLast="47" xr6:coauthVersionMax="47" xr10:uidLastSave="{00000000-0000-0000-0000-000000000000}"/>
  <bookViews>
    <workbookView xWindow="-120" yWindow="-120" windowWidth="29040" windowHeight="15720" xr2:uid="{D3AB5788-852D-4706-978C-5B6DE2278FE2}"/>
  </bookViews>
  <sheets>
    <sheet name="LDF Analíti Egresos CA De  dic"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'LDF Analíti Egresos CA De  dic'!$A$1:$G$75</definedName>
    <definedName name="AS">#REF!</definedName>
    <definedName name="ASASA">#REF!</definedName>
    <definedName name="_xlnm.Database">#REF!</definedName>
    <definedName name="clas">#REF!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_xlnm.Print_Titles" localSheetId="0">'LDF Analíti Egresos CA De  dic'!$1:$8</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8" i="1" l="1"/>
  <c r="G58" i="1" s="1"/>
  <c r="D57" i="1"/>
  <c r="G57" i="1" s="1"/>
  <c r="G56" i="1"/>
  <c r="D56" i="1"/>
  <c r="D55" i="1"/>
  <c r="G55" i="1" s="1"/>
  <c r="D54" i="1"/>
  <c r="G54" i="1" s="1"/>
  <c r="D53" i="1"/>
  <c r="G53" i="1" s="1"/>
  <c r="G52" i="1"/>
  <c r="D52" i="1"/>
  <c r="D51" i="1"/>
  <c r="G51" i="1" s="1"/>
  <c r="D50" i="1"/>
  <c r="G50" i="1" s="1"/>
  <c r="D49" i="1"/>
  <c r="G49" i="1" s="1"/>
  <c r="G48" i="1"/>
  <c r="D48" i="1"/>
  <c r="D47" i="1"/>
  <c r="G47" i="1" s="1"/>
  <c r="D46" i="1"/>
  <c r="G46" i="1" s="1"/>
  <c r="D45" i="1"/>
  <c r="G45" i="1" s="1"/>
  <c r="G44" i="1"/>
  <c r="D44" i="1"/>
  <c r="D43" i="1"/>
  <c r="D42" i="1" s="1"/>
  <c r="F42" i="1"/>
  <c r="E42" i="1"/>
  <c r="C42" i="1"/>
  <c r="B42" i="1"/>
  <c r="D40" i="1"/>
  <c r="G40" i="1" s="1"/>
  <c r="D39" i="1"/>
  <c r="G39" i="1" s="1"/>
  <c r="D38" i="1"/>
  <c r="G38" i="1" s="1"/>
  <c r="G37" i="1"/>
  <c r="D37" i="1"/>
  <c r="D36" i="1"/>
  <c r="G36" i="1" s="1"/>
  <c r="D35" i="1"/>
  <c r="G35" i="1" s="1"/>
  <c r="D34" i="1"/>
  <c r="G34" i="1" s="1"/>
  <c r="G33" i="1"/>
  <c r="D33" i="1"/>
  <c r="D32" i="1"/>
  <c r="G32" i="1" s="1"/>
  <c r="D31" i="1"/>
  <c r="G31" i="1" s="1"/>
  <c r="D30" i="1"/>
  <c r="G30" i="1" s="1"/>
  <c r="G29" i="1"/>
  <c r="D29" i="1"/>
  <c r="D28" i="1"/>
  <c r="G28" i="1" s="1"/>
  <c r="D27" i="1"/>
  <c r="G27" i="1" s="1"/>
  <c r="D26" i="1"/>
  <c r="G26" i="1" s="1"/>
  <c r="G25" i="1"/>
  <c r="D25" i="1"/>
  <c r="D24" i="1"/>
  <c r="G24" i="1" s="1"/>
  <c r="D23" i="1"/>
  <c r="G23" i="1" s="1"/>
  <c r="D22" i="1"/>
  <c r="G22" i="1" s="1"/>
  <c r="G21" i="1"/>
  <c r="D21" i="1"/>
  <c r="D20" i="1"/>
  <c r="G20" i="1" s="1"/>
  <c r="D19" i="1"/>
  <c r="G19" i="1" s="1"/>
  <c r="D18" i="1"/>
  <c r="G18" i="1" s="1"/>
  <c r="G17" i="1"/>
  <c r="D17" i="1"/>
  <c r="D16" i="1"/>
  <c r="G16" i="1" s="1"/>
  <c r="D15" i="1"/>
  <c r="G15" i="1" s="1"/>
  <c r="D14" i="1"/>
  <c r="G14" i="1" s="1"/>
  <c r="G13" i="1"/>
  <c r="D13" i="1"/>
  <c r="D12" i="1"/>
  <c r="G12" i="1" s="1"/>
  <c r="D11" i="1"/>
  <c r="D9" i="1" s="1"/>
  <c r="D60" i="1" s="1"/>
  <c r="D10" i="1"/>
  <c r="G10" i="1" s="1"/>
  <c r="F9" i="1"/>
  <c r="F60" i="1" s="1"/>
  <c r="E9" i="1"/>
  <c r="E60" i="1" s="1"/>
  <c r="C9" i="1"/>
  <c r="C60" i="1" s="1"/>
  <c r="B9" i="1"/>
  <c r="B60" i="1" s="1"/>
  <c r="G43" i="1" l="1"/>
  <c r="G42" i="1" s="1"/>
  <c r="G11" i="1"/>
  <c r="G9" i="1" s="1"/>
  <c r="G60" i="1" s="1"/>
</calcChain>
</file>

<file path=xl/sharedStrings.xml><?xml version="1.0" encoding="utf-8"?>
<sst xmlns="http://schemas.openxmlformats.org/spreadsheetml/2006/main" count="65" uniqueCount="50">
  <si>
    <t>Estado Analítico del Ejercicio del Presupuesto de Egresos Detallado - LDF</t>
  </si>
  <si>
    <t>Clasificación Administrativa</t>
  </si>
  <si>
    <t>Del 1 de Enero al 31 de Diciembre del 2024</t>
  </si>
  <si>
    <t>(Cifras en Pesos)</t>
  </si>
  <si>
    <t>Concepto</t>
  </si>
  <si>
    <t>Egresos</t>
  </si>
  <si>
    <t>Subejercicio</t>
  </si>
  <si>
    <t>Aprobado</t>
  </si>
  <si>
    <t>Ampliaciones/</t>
  </si>
  <si>
    <t>Modificado</t>
  </si>
  <si>
    <t>Devengado</t>
  </si>
  <si>
    <t>Pagado</t>
  </si>
  <si>
    <t>(Reducciones)</t>
  </si>
  <si>
    <t xml:space="preserve"> Gasto No Etiquetado</t>
  </si>
  <si>
    <t>Honorable Congreso Del Estado</t>
  </si>
  <si>
    <t>Honorable Supremo Tribunal De Justicia</t>
  </si>
  <si>
    <t>Oficina Del C. Gobernador</t>
  </si>
  <si>
    <t>Secretaria General De Gobierno</t>
  </si>
  <si>
    <t>Secretaria De Finanzas</t>
  </si>
  <si>
    <t>Secretaria De Administracion</t>
  </si>
  <si>
    <t xml:space="preserve">Secretaria De Desarrollo Económico </t>
  </si>
  <si>
    <t>Secretaria Del Trabajo</t>
  </si>
  <si>
    <t>Secretaria De Desarrollo Rural</t>
  </si>
  <si>
    <t>Secretaria De Bienestar Social</t>
  </si>
  <si>
    <t>Secretaria De Educacion</t>
  </si>
  <si>
    <t>Sec. Desarrollo Urbano Y Medio Ambiente</t>
  </si>
  <si>
    <t>Secretaria De Obras Publicas</t>
  </si>
  <si>
    <t>Secretaria De Seguridad Publica</t>
  </si>
  <si>
    <t>Contraloria Gubernamental</t>
  </si>
  <si>
    <t>Secretaria de Turismo</t>
  </si>
  <si>
    <t>Secretaría de Recursos Hidráulicos para el Desarrollo Social</t>
  </si>
  <si>
    <t>Secretaría de Desarrollo Energético</t>
  </si>
  <si>
    <t>Tribunal de Arbitraje</t>
  </si>
  <si>
    <t>Gastos Generales De Operacion</t>
  </si>
  <si>
    <t>Organismos Publicos Descentralizados</t>
  </si>
  <si>
    <t>Fondos, Participaciones y Subsid. Municipales</t>
  </si>
  <si>
    <t>Fideicomisos</t>
  </si>
  <si>
    <t>Instituto Electoral De Tamaulipas</t>
  </si>
  <si>
    <t>Comision Estatal De Derechos Humanos</t>
  </si>
  <si>
    <t>Inst. De Transparencia y Acceso a la Información</t>
  </si>
  <si>
    <t>Universidad Autonoma De Tamaulipas</t>
  </si>
  <si>
    <t>Tribunal Electoral Del Estado De Tamaulipas</t>
  </si>
  <si>
    <t>Tribunal de Justicia Administrativa</t>
  </si>
  <si>
    <t>Fiscalía General de Justicia</t>
  </si>
  <si>
    <t>Empresas de Participación Estatal Mayoritarias</t>
  </si>
  <si>
    <t xml:space="preserve"> Gasto Etiquetado</t>
  </si>
  <si>
    <t>Fondos, Particip. Y Subsid. Municipales</t>
  </si>
  <si>
    <t>Total de Egresos</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</si>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</sst>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Aptos Narrow"/>
      <family val="2"/>
      <scheme val="minor"/>
    </font>
    <font>
      <b/>
      <sz val="10"/>
      <name val="Encode Sans Expanded SemiBold"/>
    </font>
    <font>
      <sz val="11"/>
      <color theme="1"/>
      <name val="Encode Sans Expanded SemiBold"/>
    </font>
    <font>
      <b/>
      <sz val="7"/>
      <name val="Encode Sans Expanded SemiBold"/>
    </font>
    <font>
      <sz val="10"/>
      <color theme="1"/>
      <name val="Encode Sans Expanded SemiBold"/>
    </font>
    <font>
      <b/>
      <sz val="9"/>
      <color theme="0"/>
      <name val="Encode Sans"/>
    </font>
    <font>
      <sz val="11"/>
      <color theme="1"/>
      <name val="Encode Sans"/>
    </font>
    <font>
      <b/>
      <sz val="9"/>
      <color rgb="FF000000"/>
      <name val="Aptos Narrow"/>
      <family val="2"/>
      <scheme val="minor"/>
    </font>
    <font>
      <sz val="9"/>
      <color theme="1"/>
      <name val="Aptos Narrow"/>
      <family val="2"/>
      <scheme val="minor"/>
    </font>
    <font>
      <sz val="9"/>
      <color rgb="FF000000"/>
      <name val="Aptos Narrow"/>
      <family val="2"/>
      <scheme val="minor"/>
    </font>
    <font>
      <sz val="8"/>
      <color rgb="FF000000"/>
      <name val="Aptos Narrow"/>
      <family val="2"/>
      <scheme val="minor"/>
    </font>
    <font>
      <sz val="8"/>
      <color theme="1"/>
      <name val="Aptos Narrow"/>
      <family val="2"/>
      <scheme val="minor"/>
    </font>
    <font>
      <sz val="8"/>
      <color theme="1"/>
      <name val="DINPro-Regular"/>
      <family val="3"/>
    </font>
    <font>
      <sz val="11"/>
      <color theme="1"/>
      <name val="Helvetica"/>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AB0033"/>
        <bgColor indexed="64"/>
      </patternFill>
    </fill>
    <fill>
      <patternFill patternType="solid">
        <fgColor rgb="FFFFFFFF"/>
        <bgColor indexed="64"/>
      </patternFill>
    </fill>
  </fills>
  <borders count="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43">
    <xf numFmtId="0" fontId="0" fillId="0" borderId="0" xfId="0"/>
    <xf numFmtId="0" fontId="2" fillId="0" borderId="0" xfId="0" applyFont="1"/>
    <xf numFmtId="0" fontId="1" fillId="2" borderId="0" xfId="0" applyFont="1" applyFill="1" applyProtection="1">
      <protection locked="0"/>
    </xf>
    <xf numFmtId="0" fontId="4" fillId="0" borderId="0" xfId="0" applyFont="1"/>
    <xf numFmtId="0" fontId="5" fillId="3" borderId="1" xfId="0" applyFont="1" applyFill="1" applyBorder="1" applyAlignment="1">
      <alignment horizontal="center" vertical="center"/>
    </xf>
    <xf numFmtId="0" fontId="6" fillId="0" borderId="0" xfId="0" applyFont="1"/>
    <xf numFmtId="0" fontId="5" fillId="3" borderId="6" xfId="0" applyFont="1" applyFill="1" applyBorder="1" applyAlignment="1">
      <alignment horizontal="center" vertical="center"/>
    </xf>
    <xf numFmtId="0" fontId="7" fillId="4" borderId="1" xfId="0" applyFont="1" applyFill="1" applyBorder="1" applyAlignment="1">
      <alignment horizontal="justify" vertical="center" wrapText="1"/>
    </xf>
    <xf numFmtId="3" fontId="7" fillId="4" borderId="1" xfId="0" applyNumberFormat="1" applyFont="1" applyFill="1" applyBorder="1" applyAlignment="1">
      <alignment horizontal="right" vertical="center"/>
    </xf>
    <xf numFmtId="0" fontId="8" fillId="0" borderId="0" xfId="0" applyFont="1" applyAlignment="1">
      <alignment vertical="center"/>
    </xf>
    <xf numFmtId="0" fontId="9" fillId="4" borderId="5" xfId="0" applyFont="1" applyFill="1" applyBorder="1" applyAlignment="1" applyProtection="1">
      <alignment horizontal="left" vertical="center"/>
      <protection locked="0"/>
    </xf>
    <xf numFmtId="3" fontId="9" fillId="4" borderId="5" xfId="0" applyNumberFormat="1" applyFont="1" applyFill="1" applyBorder="1" applyAlignment="1" applyProtection="1">
      <alignment horizontal="right" vertical="center"/>
      <protection locked="0"/>
    </xf>
    <xf numFmtId="3" fontId="9" fillId="4" borderId="5" xfId="0" applyNumberFormat="1" applyFont="1" applyFill="1" applyBorder="1" applyAlignment="1">
      <alignment horizontal="right" vertical="center"/>
    </xf>
    <xf numFmtId="0" fontId="8" fillId="0" borderId="0" xfId="0" applyFont="1"/>
    <xf numFmtId="0" fontId="9" fillId="4" borderId="6" xfId="0" applyFont="1" applyFill="1" applyBorder="1" applyAlignment="1" applyProtection="1">
      <alignment horizontal="left" vertical="center"/>
      <protection locked="0"/>
    </xf>
    <xf numFmtId="3" fontId="9" fillId="4" borderId="6" xfId="0" applyNumberFormat="1" applyFont="1" applyFill="1" applyBorder="1" applyAlignment="1" applyProtection="1">
      <alignment horizontal="right" vertical="center"/>
      <protection locked="0"/>
    </xf>
    <xf numFmtId="3" fontId="9" fillId="4" borderId="6" xfId="0" applyNumberFormat="1" applyFont="1" applyFill="1" applyBorder="1" applyAlignment="1">
      <alignment horizontal="right" vertical="center"/>
    </xf>
    <xf numFmtId="0" fontId="7" fillId="4" borderId="5" xfId="0" applyFont="1" applyFill="1" applyBorder="1" applyAlignment="1">
      <alignment horizontal="left" vertical="center"/>
    </xf>
    <xf numFmtId="3" fontId="7" fillId="4" borderId="5" xfId="0" applyNumberFormat="1" applyFont="1" applyFill="1" applyBorder="1" applyAlignment="1">
      <alignment horizontal="right" vertical="center"/>
    </xf>
    <xf numFmtId="0" fontId="9" fillId="4" borderId="5" xfId="0" applyFont="1" applyFill="1" applyBorder="1" applyAlignment="1" applyProtection="1">
      <alignment horizontal="justify" vertical="center" wrapText="1"/>
      <protection locked="0"/>
    </xf>
    <xf numFmtId="0" fontId="7" fillId="4" borderId="5" xfId="0" applyFont="1" applyFill="1" applyBorder="1" applyAlignment="1">
      <alignment horizontal="justify" vertical="center" wrapText="1"/>
    </xf>
    <xf numFmtId="0" fontId="10" fillId="4" borderId="6" xfId="0" applyFont="1" applyFill="1" applyBorder="1" applyAlignment="1">
      <alignment horizontal="justify" vertical="center" wrapText="1"/>
    </xf>
    <xf numFmtId="3" fontId="10" fillId="4" borderId="6" xfId="0" applyNumberFormat="1" applyFont="1" applyFill="1" applyBorder="1" applyAlignment="1">
      <alignment horizontal="right" vertical="center"/>
    </xf>
    <xf numFmtId="0" fontId="11" fillId="0" borderId="0" xfId="0" applyFont="1" applyAlignment="1" applyProtection="1">
      <alignment horizontal="justify" vertical="center"/>
      <protection locked="0"/>
    </xf>
    <xf numFmtId="0" fontId="0" fillId="0" borderId="0" xfId="0" applyProtection="1">
      <protection locked="0"/>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pplyProtection="1">
      <alignment horizontal="justify" vertical="center"/>
      <protection locked="0"/>
    </xf>
    <xf numFmtId="0" fontId="13" fillId="0" borderId="0" xfId="0" applyFont="1" applyProtection="1">
      <protection locked="0"/>
    </xf>
    <xf numFmtId="3" fontId="12" fillId="0" borderId="0" xfId="0" applyNumberFormat="1" applyFont="1" applyAlignment="1" applyProtection="1">
      <alignment horizontal="justify" vertical="center"/>
      <protection locked="0"/>
    </xf>
    <xf numFmtId="0" fontId="14" fillId="0" borderId="0" xfId="0" applyFont="1"/>
    <xf numFmtId="3" fontId="0" fillId="0" borderId="0" xfId="0" applyNumberFormat="1" applyProtection="1">
      <protection locked="0"/>
    </xf>
    <xf numFmtId="3" fontId="0" fillId="0" borderId="0" xfId="0" applyNumberFormat="1"/>
    <xf numFmtId="0" fontId="5" fillId="3" borderId="1" xfId="0" applyFont="1" applyFill="1" applyBorder="1" applyAlignment="1">
      <alignment horizontal="center" vertical="center"/>
    </xf>
    <xf numFmtId="0" fontId="5" fillId="3" borderId="6" xfId="0" applyFont="1" applyFill="1" applyBorder="1" applyAlignment="1">
      <alignment horizontal="center" vertical="center"/>
    </xf>
    <xf numFmtId="0" fontId="11" fillId="0" borderId="0" xfId="0" applyFont="1" applyAlignment="1" applyProtection="1">
      <alignment horizontal="justify" vertical="center"/>
      <protection locked="0"/>
    </xf>
    <xf numFmtId="0" fontId="1" fillId="0" borderId="0" xfId="0" applyFont="1" applyAlignment="1">
      <alignment horizontal="center"/>
    </xf>
    <xf numFmtId="0" fontId="1" fillId="0" borderId="0" xfId="0" applyFont="1" applyAlignment="1">
      <alignment horizontal="center" vertical="center"/>
    </xf>
    <xf numFmtId="0" fontId="3" fillId="0" borderId="0" xfId="0" applyFont="1" applyAlignment="1">
      <alignment horizontal="center" vertical="center"/>
    </xf>
    <xf numFmtId="0" fontId="5" fillId="3" borderId="5"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123825</xdr:rowOff>
    </xdr:from>
    <xdr:to>
      <xdr:col>0</xdr:col>
      <xdr:colOff>2225038</xdr:colOff>
      <xdr:row>3</xdr:row>
      <xdr:rowOff>24675</xdr:rowOff>
    </xdr:to>
    <xdr:pic>
      <xdr:nvPicPr>
        <xdr:cNvPr id="2" name="Imagen 1">
          <a:extLst>
            <a:ext uri="{FF2B5EF4-FFF2-40B4-BE49-F238E27FC236}">
              <a16:creationId xmlns:a16="http://schemas.microsoft.com/office/drawing/2014/main" id="{FDA6A69A-CF90-4869-8CB2-A89610837BEA}"/>
            </a:ext>
          </a:extLst>
        </xdr:cNvPr>
        <xdr:cNvPicPr>
          <a:picLocks noChangeAspect="1"/>
        </xdr:cNvPicPr>
      </xdr:nvPicPr>
      <xdr:blipFill rotWithShape="1">
        <a:blip xmlns:r="http://schemas.openxmlformats.org/officeDocument/2006/relationships" r:embed="rId1"/>
        <a:srcRect l="3009" t="5953"/>
        <a:stretch/>
      </xdr:blipFill>
      <xdr:spPr>
        <a:xfrm>
          <a:off x="266700" y="123825"/>
          <a:ext cx="1958338" cy="720000"/>
        </a:xfrm>
        <a:prstGeom prst="rect">
          <a:avLst/>
        </a:prstGeom>
      </xdr:spPr>
    </xdr:pic>
    <xdr:clientData/>
  </xdr:twoCellAnchor>
  <xdr:twoCellAnchor>
    <xdr:from>
      <xdr:col>0</xdr:col>
      <xdr:colOff>2333626</xdr:colOff>
      <xdr:row>71</xdr:row>
      <xdr:rowOff>31751</xdr:rowOff>
    </xdr:from>
    <xdr:to>
      <xdr:col>2</xdr:col>
      <xdr:colOff>371476</xdr:colOff>
      <xdr:row>74</xdr:row>
      <xdr:rowOff>98427</xdr:rowOff>
    </xdr:to>
    <xdr:sp macro="" textlink="">
      <xdr:nvSpPr>
        <xdr:cNvPr id="3" name="7 CuadroTexto">
          <a:extLst>
            <a:ext uri="{FF2B5EF4-FFF2-40B4-BE49-F238E27FC236}">
              <a16:creationId xmlns:a16="http://schemas.microsoft.com/office/drawing/2014/main" id="{964DB31E-C8E8-4274-9145-358E10C6435E}"/>
            </a:ext>
          </a:extLst>
        </xdr:cNvPr>
        <xdr:cNvSpPr txBox="1"/>
      </xdr:nvSpPr>
      <xdr:spPr>
        <a:xfrm>
          <a:off x="2333626" y="11957051"/>
          <a:ext cx="3200400" cy="63817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4</xdr:col>
      <xdr:colOff>569960</xdr:colOff>
      <xdr:row>71</xdr:row>
      <xdr:rowOff>31751</xdr:rowOff>
    </xdr:from>
    <xdr:ext cx="3035010" cy="733425"/>
    <xdr:sp macro="" textlink="">
      <xdr:nvSpPr>
        <xdr:cNvPr id="4" name="7 CuadroTexto">
          <a:extLst>
            <a:ext uri="{FF2B5EF4-FFF2-40B4-BE49-F238E27FC236}">
              <a16:creationId xmlns:a16="http://schemas.microsoft.com/office/drawing/2014/main" id="{5D31E03E-DE28-4352-B74C-0AF8F4B3A9A4}"/>
            </a:ext>
          </a:extLst>
        </xdr:cNvPr>
        <xdr:cNvSpPr txBox="1"/>
      </xdr:nvSpPr>
      <xdr:spPr>
        <a:xfrm>
          <a:off x="8132810" y="11957051"/>
          <a:ext cx="303501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Encode Sans SemiExpanded" pitchFamily="2" charset="0"/>
            <a:ea typeface="+mn-ea"/>
            <a:cs typeface="DIN Pro Medium" panose="020B0604020101020102" pitchFamily="34" charset="0"/>
          </a:endParaRPr>
        </a:p>
      </xdr:txBody>
    </xdr:sp>
    <xdr:clientData/>
  </xdr:oneCellAnchor>
  <xdr:oneCellAnchor>
    <xdr:from>
      <xdr:col>2</xdr:col>
      <xdr:colOff>291327</xdr:colOff>
      <xdr:row>71</xdr:row>
      <xdr:rowOff>31751</xdr:rowOff>
    </xdr:from>
    <xdr:ext cx="2593557" cy="239809"/>
    <xdr:sp macro="" textlink="">
      <xdr:nvSpPr>
        <xdr:cNvPr id="5" name="7 CuadroTexto">
          <a:extLst>
            <a:ext uri="{FF2B5EF4-FFF2-40B4-BE49-F238E27FC236}">
              <a16:creationId xmlns:a16="http://schemas.microsoft.com/office/drawing/2014/main" id="{996F47E1-3126-4469-A8AB-94C1C5582DAC}"/>
            </a:ext>
          </a:extLst>
        </xdr:cNvPr>
        <xdr:cNvSpPr txBox="1"/>
      </xdr:nvSpPr>
      <xdr:spPr>
        <a:xfrm>
          <a:off x="5453877" y="11957051"/>
          <a:ext cx="259355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latin typeface="Arial" panose="020B0604020202020204" pitchFamily="34" charset="0"/>
            <a:cs typeface="Arial" panose="020B0604020202020204" pitchFamily="34" charset="0"/>
          </a:endParaRPr>
        </a:p>
      </xdr:txBody>
    </xdr:sp>
    <xdr:clientData/>
  </xdr:oneCellAnchor>
  <xdr:oneCellAnchor>
    <xdr:from>
      <xdr:col>0</xdr:col>
      <xdr:colOff>0</xdr:colOff>
      <xdr:row>71</xdr:row>
      <xdr:rowOff>31751</xdr:rowOff>
    </xdr:from>
    <xdr:ext cx="2547934" cy="248851"/>
    <xdr:sp macro="" textlink="">
      <xdr:nvSpPr>
        <xdr:cNvPr id="6" name="7 CuadroTexto">
          <a:extLst>
            <a:ext uri="{FF2B5EF4-FFF2-40B4-BE49-F238E27FC236}">
              <a16:creationId xmlns:a16="http://schemas.microsoft.com/office/drawing/2014/main" id="{9F9D77C9-8334-43FC-8C8E-5679065E7B5C}"/>
            </a:ext>
          </a:extLst>
        </xdr:cNvPr>
        <xdr:cNvSpPr txBox="1"/>
      </xdr:nvSpPr>
      <xdr:spPr>
        <a:xfrm>
          <a:off x="0" y="11957051"/>
          <a:ext cx="2547934" cy="2488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editAs="oneCell">
    <xdr:from>
      <xdr:col>5</xdr:col>
      <xdr:colOff>314325</xdr:colOff>
      <xdr:row>0</xdr:row>
      <xdr:rowOff>123825</xdr:rowOff>
    </xdr:from>
    <xdr:to>
      <xdr:col>5</xdr:col>
      <xdr:colOff>1097958</xdr:colOff>
      <xdr:row>3</xdr:row>
      <xdr:rowOff>168675</xdr:rowOff>
    </xdr:to>
    <xdr:pic>
      <xdr:nvPicPr>
        <xdr:cNvPr id="7" name="Imagen 6">
          <a:extLst>
            <a:ext uri="{FF2B5EF4-FFF2-40B4-BE49-F238E27FC236}">
              <a16:creationId xmlns:a16="http://schemas.microsoft.com/office/drawing/2014/main" id="{BC8956B4-B6A7-41B3-BD19-97C5BB5AA3F1}"/>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077325" y="123825"/>
          <a:ext cx="783633" cy="864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22AFA-178B-4A84-8DD5-5D72B6C07339}">
  <sheetPr codeName="Hoja37">
    <tabColor rgb="FFC00000"/>
  </sheetPr>
  <dimension ref="A1:G81"/>
  <sheetViews>
    <sheetView showGridLines="0" tabSelected="1" zoomScaleNormal="100" workbookViewId="0">
      <selection activeCell="J73" sqref="J73"/>
    </sheetView>
  </sheetViews>
  <sheetFormatPr baseColWidth="10" defaultRowHeight="15"/>
  <cols>
    <col min="1" max="1" width="59.42578125" customWidth="1"/>
    <col min="2" max="7" width="18" customWidth="1"/>
  </cols>
  <sheetData>
    <row r="1" spans="1:7" s="1" customFormat="1" ht="27.75" customHeight="1">
      <c r="A1" s="36" t="s">
        <v>0</v>
      </c>
      <c r="B1" s="36"/>
      <c r="C1" s="36"/>
      <c r="D1" s="36"/>
      <c r="E1" s="36"/>
      <c r="F1" s="36"/>
      <c r="G1" s="36"/>
    </row>
    <row r="2" spans="1:7" s="1" customFormat="1" ht="20.25" customHeight="1">
      <c r="A2" s="37" t="s">
        <v>1</v>
      </c>
      <c r="B2" s="37"/>
      <c r="C2" s="37"/>
      <c r="D2" s="37"/>
      <c r="E2" s="37"/>
      <c r="F2" s="37"/>
      <c r="G2" s="37"/>
    </row>
    <row r="3" spans="1:7" s="1" customFormat="1" ht="16.5" customHeight="1">
      <c r="A3" s="37" t="s">
        <v>2</v>
      </c>
      <c r="B3" s="37"/>
      <c r="C3" s="37"/>
      <c r="D3" s="37"/>
      <c r="E3" s="37"/>
      <c r="F3" s="37"/>
      <c r="G3" s="37"/>
    </row>
    <row r="4" spans="1:7" s="1" customFormat="1" ht="17.25" customHeight="1">
      <c r="A4" s="38" t="s">
        <v>3</v>
      </c>
      <c r="B4" s="38"/>
      <c r="C4" s="38"/>
      <c r="D4" s="38"/>
      <c r="E4" s="38"/>
      <c r="F4" s="38"/>
      <c r="G4" s="38"/>
    </row>
    <row r="5" spans="1:7" s="3" customFormat="1" ht="5.25" customHeight="1">
      <c r="A5" s="2"/>
      <c r="C5" s="2"/>
      <c r="D5" s="2"/>
      <c r="E5" s="2"/>
      <c r="F5" s="2"/>
      <c r="G5" s="2"/>
    </row>
    <row r="6" spans="1:7" s="5" customFormat="1" ht="24">
      <c r="A6" s="33" t="s">
        <v>4</v>
      </c>
      <c r="B6" s="40" t="s">
        <v>5</v>
      </c>
      <c r="C6" s="41"/>
      <c r="D6" s="41"/>
      <c r="E6" s="41"/>
      <c r="F6" s="42"/>
      <c r="G6" s="33" t="s">
        <v>6</v>
      </c>
    </row>
    <row r="7" spans="1:7" s="5" customFormat="1" ht="24">
      <c r="A7" s="39"/>
      <c r="B7" s="33" t="s">
        <v>7</v>
      </c>
      <c r="C7" s="4" t="s">
        <v>8</v>
      </c>
      <c r="D7" s="33" t="s">
        <v>9</v>
      </c>
      <c r="E7" s="33" t="s">
        <v>10</v>
      </c>
      <c r="F7" s="33" t="s">
        <v>11</v>
      </c>
      <c r="G7" s="39"/>
    </row>
    <row r="8" spans="1:7" s="5" customFormat="1" ht="24">
      <c r="A8" s="34"/>
      <c r="B8" s="34"/>
      <c r="C8" s="6" t="s">
        <v>12</v>
      </c>
      <c r="D8" s="34"/>
      <c r="E8" s="34"/>
      <c r="F8" s="34"/>
      <c r="G8" s="34"/>
    </row>
    <row r="9" spans="1:7" s="9" customFormat="1" ht="18.75" customHeight="1">
      <c r="A9" s="7" t="s">
        <v>13</v>
      </c>
      <c r="B9" s="8">
        <f t="shared" ref="B9:G9" si="0">SUM(B10:B40)</f>
        <v>43398201420.000008</v>
      </c>
      <c r="C9" s="8">
        <f t="shared" si="0"/>
        <v>17518987395.740013</v>
      </c>
      <c r="D9" s="8">
        <f t="shared" si="0"/>
        <v>60917188815.740028</v>
      </c>
      <c r="E9" s="8">
        <f t="shared" si="0"/>
        <v>59978718229.140022</v>
      </c>
      <c r="F9" s="8">
        <f t="shared" si="0"/>
        <v>59191533276.150002</v>
      </c>
      <c r="G9" s="8">
        <f t="shared" si="0"/>
        <v>938470586.60000169</v>
      </c>
    </row>
    <row r="10" spans="1:7" s="13" customFormat="1" ht="12">
      <c r="A10" s="10" t="s">
        <v>14</v>
      </c>
      <c r="B10" s="11">
        <v>368704969.84000003</v>
      </c>
      <c r="C10" s="11">
        <v>87867527.879999995</v>
      </c>
      <c r="D10" s="12">
        <f>B10+C10</f>
        <v>456572497.72000003</v>
      </c>
      <c r="E10" s="11">
        <v>456572497.72000003</v>
      </c>
      <c r="F10" s="11">
        <v>456383499.72000003</v>
      </c>
      <c r="G10" s="12">
        <f>D10-E10</f>
        <v>0</v>
      </c>
    </row>
    <row r="11" spans="1:7" s="13" customFormat="1" ht="12">
      <c r="A11" s="10" t="s">
        <v>15</v>
      </c>
      <c r="B11" s="11">
        <v>1025633722.97</v>
      </c>
      <c r="C11" s="11">
        <v>7206888.4200000763</v>
      </c>
      <c r="D11" s="12">
        <f t="shared" ref="D11:D40" si="1">B11+C11</f>
        <v>1032840611.3900001</v>
      </c>
      <c r="E11" s="11">
        <v>1032840611.3900001</v>
      </c>
      <c r="F11" s="11">
        <v>1029320611.3900001</v>
      </c>
      <c r="G11" s="12">
        <f t="shared" ref="G11:G40" si="2">D11-E11</f>
        <v>0</v>
      </c>
    </row>
    <row r="12" spans="1:7" s="13" customFormat="1" ht="12">
      <c r="A12" s="10" t="s">
        <v>16</v>
      </c>
      <c r="B12" s="11">
        <v>302004587.38000071</v>
      </c>
      <c r="C12" s="11">
        <v>756300196.81999779</v>
      </c>
      <c r="D12" s="12">
        <f t="shared" si="1"/>
        <v>1058304784.1999985</v>
      </c>
      <c r="E12" s="11">
        <v>1052124103.4999986</v>
      </c>
      <c r="F12" s="11">
        <v>1041560095.8399987</v>
      </c>
      <c r="G12" s="12">
        <f t="shared" si="2"/>
        <v>6180680.6999999285</v>
      </c>
    </row>
    <row r="13" spans="1:7" s="13" customFormat="1" ht="12">
      <c r="A13" s="10" t="s">
        <v>17</v>
      </c>
      <c r="B13" s="11">
        <v>1377460997.9699998</v>
      </c>
      <c r="C13" s="11">
        <v>599483804.92999887</v>
      </c>
      <c r="D13" s="12">
        <f t="shared" si="1"/>
        <v>1976944802.8999987</v>
      </c>
      <c r="E13" s="11">
        <v>1929574439.4700005</v>
      </c>
      <c r="F13" s="11">
        <v>1918965088.02</v>
      </c>
      <c r="G13" s="12">
        <f t="shared" si="2"/>
        <v>47370363.429998159</v>
      </c>
    </row>
    <row r="14" spans="1:7" s="13" customFormat="1" ht="12">
      <c r="A14" s="10" t="s">
        <v>18</v>
      </c>
      <c r="B14" s="11">
        <v>5722907402.5000029</v>
      </c>
      <c r="C14" s="11">
        <v>12462255145.630024</v>
      </c>
      <c r="D14" s="12">
        <f t="shared" si="1"/>
        <v>18185162548.130028</v>
      </c>
      <c r="E14" s="11">
        <v>18015935157.510025</v>
      </c>
      <c r="F14" s="11">
        <v>18004196281.840023</v>
      </c>
      <c r="G14" s="12">
        <f t="shared" si="2"/>
        <v>169227390.62000275</v>
      </c>
    </row>
    <row r="15" spans="1:7" s="13" customFormat="1" ht="12">
      <c r="A15" s="10" t="s">
        <v>19</v>
      </c>
      <c r="B15" s="11">
        <v>976644540.72000051</v>
      </c>
      <c r="C15" s="11">
        <v>132083267.66999936</v>
      </c>
      <c r="D15" s="12">
        <f t="shared" si="1"/>
        <v>1108727808.3899999</v>
      </c>
      <c r="E15" s="11">
        <v>1094239485.3</v>
      </c>
      <c r="F15" s="11">
        <v>1081798806.9899998</v>
      </c>
      <c r="G15" s="12">
        <f t="shared" si="2"/>
        <v>14488323.089999914</v>
      </c>
    </row>
    <row r="16" spans="1:7" s="13" customFormat="1" ht="12">
      <c r="A16" s="10" t="s">
        <v>20</v>
      </c>
      <c r="B16" s="11">
        <v>142033871.29999995</v>
      </c>
      <c r="C16" s="11">
        <v>84977288.860000223</v>
      </c>
      <c r="D16" s="12">
        <f t="shared" si="1"/>
        <v>227011160.16000018</v>
      </c>
      <c r="E16" s="11">
        <v>220396041.35000014</v>
      </c>
      <c r="F16" s="11">
        <v>212672787.26000011</v>
      </c>
      <c r="G16" s="12">
        <f t="shared" si="2"/>
        <v>6615118.8100000322</v>
      </c>
    </row>
    <row r="17" spans="1:7" s="13" customFormat="1" ht="12">
      <c r="A17" s="10" t="s">
        <v>21</v>
      </c>
      <c r="B17" s="11">
        <v>194961626.22999993</v>
      </c>
      <c r="C17" s="11">
        <v>33129590.120000005</v>
      </c>
      <c r="D17" s="12">
        <f t="shared" si="1"/>
        <v>228091216.34999993</v>
      </c>
      <c r="E17" s="11">
        <v>221562490.13999987</v>
      </c>
      <c r="F17" s="11">
        <v>218870720.84999985</v>
      </c>
      <c r="G17" s="12">
        <f t="shared" si="2"/>
        <v>6528726.2100000679</v>
      </c>
    </row>
    <row r="18" spans="1:7" s="13" customFormat="1" ht="12">
      <c r="A18" s="10" t="s">
        <v>22</v>
      </c>
      <c r="B18" s="11">
        <v>173090844.82999998</v>
      </c>
      <c r="C18" s="11">
        <v>257769591.12000024</v>
      </c>
      <c r="D18" s="12">
        <f t="shared" si="1"/>
        <v>430860435.95000023</v>
      </c>
      <c r="E18" s="11">
        <v>417376802.31000012</v>
      </c>
      <c r="F18" s="11">
        <v>414933650.52000004</v>
      </c>
      <c r="G18" s="12">
        <f t="shared" si="2"/>
        <v>13483633.640000105</v>
      </c>
    </row>
    <row r="19" spans="1:7" s="13" customFormat="1" ht="12">
      <c r="A19" s="10" t="s">
        <v>23</v>
      </c>
      <c r="B19" s="11">
        <v>1070967271.8699998</v>
      </c>
      <c r="C19" s="11">
        <v>61181406.700000167</v>
      </c>
      <c r="D19" s="12">
        <f t="shared" si="1"/>
        <v>1132148678.5699999</v>
      </c>
      <c r="E19" s="11">
        <v>1113230170.74</v>
      </c>
      <c r="F19" s="11">
        <v>1112564350.8500001</v>
      </c>
      <c r="G19" s="12">
        <f t="shared" si="2"/>
        <v>18918507.829999924</v>
      </c>
    </row>
    <row r="20" spans="1:7" s="13" customFormat="1" ht="12">
      <c r="A20" s="10" t="s">
        <v>24</v>
      </c>
      <c r="B20" s="11">
        <v>6771688830.4099998</v>
      </c>
      <c r="C20" s="11">
        <v>138065924.39000034</v>
      </c>
      <c r="D20" s="12">
        <f t="shared" si="1"/>
        <v>6909754754.8000002</v>
      </c>
      <c r="E20" s="11">
        <v>6869540201.3099985</v>
      </c>
      <c r="F20" s="11">
        <v>6853757115.8699999</v>
      </c>
      <c r="G20" s="12">
        <f t="shared" si="2"/>
        <v>40214553.490001678</v>
      </c>
    </row>
    <row r="21" spans="1:7" s="13" customFormat="1" ht="12">
      <c r="A21" s="10" t="s">
        <v>25</v>
      </c>
      <c r="B21" s="11">
        <v>133566235.97999996</v>
      </c>
      <c r="C21" s="11">
        <v>32749837.470000029</v>
      </c>
      <c r="D21" s="12">
        <f t="shared" si="1"/>
        <v>166316073.44999999</v>
      </c>
      <c r="E21" s="11">
        <v>159498591.75</v>
      </c>
      <c r="F21" s="11">
        <v>154408690.12000003</v>
      </c>
      <c r="G21" s="12">
        <f t="shared" si="2"/>
        <v>6817481.6999999881</v>
      </c>
    </row>
    <row r="22" spans="1:7" s="13" customFormat="1" ht="12">
      <c r="A22" s="10" t="s">
        <v>26</v>
      </c>
      <c r="B22" s="11">
        <v>417416223.19999993</v>
      </c>
      <c r="C22" s="11">
        <v>216801932.85000026</v>
      </c>
      <c r="D22" s="12">
        <f t="shared" si="1"/>
        <v>634218156.05000019</v>
      </c>
      <c r="E22" s="11">
        <v>504133545.53000003</v>
      </c>
      <c r="F22" s="11">
        <v>503041402.78999996</v>
      </c>
      <c r="G22" s="12">
        <f t="shared" si="2"/>
        <v>130084610.52000016</v>
      </c>
    </row>
    <row r="23" spans="1:7" s="13" customFormat="1" ht="12">
      <c r="A23" s="10" t="s">
        <v>27</v>
      </c>
      <c r="B23" s="11">
        <v>3783268783.6600041</v>
      </c>
      <c r="C23" s="11">
        <v>727561047.39999342</v>
      </c>
      <c r="D23" s="12">
        <f t="shared" si="1"/>
        <v>4510829831.0599976</v>
      </c>
      <c r="E23" s="11">
        <v>4278886381.7199988</v>
      </c>
      <c r="F23" s="11">
        <v>4230467568.5599985</v>
      </c>
      <c r="G23" s="12">
        <f t="shared" si="2"/>
        <v>231943449.33999872</v>
      </c>
    </row>
    <row r="24" spans="1:7" s="13" customFormat="1" ht="12">
      <c r="A24" s="10" t="s">
        <v>28</v>
      </c>
      <c r="B24" s="11">
        <v>189862317.62999973</v>
      </c>
      <c r="C24" s="11">
        <v>48482481.450000435</v>
      </c>
      <c r="D24" s="12">
        <f t="shared" si="1"/>
        <v>238344799.08000016</v>
      </c>
      <c r="E24" s="11">
        <v>218939289.23000008</v>
      </c>
      <c r="F24" s="11">
        <v>215508205.11000007</v>
      </c>
      <c r="G24" s="12">
        <f t="shared" si="2"/>
        <v>19405509.850000083</v>
      </c>
    </row>
    <row r="25" spans="1:7" s="13" customFormat="1" ht="12">
      <c r="A25" s="10" t="s">
        <v>29</v>
      </c>
      <c r="B25" s="11">
        <v>86724828.649999991</v>
      </c>
      <c r="C25" s="11">
        <v>46605740.100000083</v>
      </c>
      <c r="D25" s="12">
        <f t="shared" si="1"/>
        <v>133330568.75000007</v>
      </c>
      <c r="E25" s="11">
        <v>132841819.76000006</v>
      </c>
      <c r="F25" s="11">
        <v>132580718.82000007</v>
      </c>
      <c r="G25" s="12">
        <f t="shared" si="2"/>
        <v>488748.99000000954</v>
      </c>
    </row>
    <row r="26" spans="1:7" s="13" customFormat="1" ht="12">
      <c r="A26" s="10" t="s">
        <v>30</v>
      </c>
      <c r="B26" s="11">
        <v>86645826.779999971</v>
      </c>
      <c r="C26" s="11">
        <v>359905341.2899999</v>
      </c>
      <c r="D26" s="12">
        <f t="shared" si="1"/>
        <v>446551168.06999987</v>
      </c>
      <c r="E26" s="11">
        <v>252556455.75999993</v>
      </c>
      <c r="F26" s="11">
        <v>251724270.03999996</v>
      </c>
      <c r="G26" s="12">
        <f t="shared" si="2"/>
        <v>193994712.30999994</v>
      </c>
    </row>
    <row r="27" spans="1:7" s="13" customFormat="1" ht="12">
      <c r="A27" s="10" t="s">
        <v>31</v>
      </c>
      <c r="B27" s="11">
        <v>48076424.609999999</v>
      </c>
      <c r="C27" s="11">
        <v>18162380.910000011</v>
      </c>
      <c r="D27" s="12">
        <f t="shared" si="1"/>
        <v>66238805.520000011</v>
      </c>
      <c r="E27" s="11">
        <v>40916517.610000014</v>
      </c>
      <c r="F27" s="11">
        <v>37095067.99000001</v>
      </c>
      <c r="G27" s="12">
        <f t="shared" si="2"/>
        <v>25322287.909999996</v>
      </c>
    </row>
    <row r="28" spans="1:7" s="13" customFormat="1" ht="12">
      <c r="A28" s="10" t="s">
        <v>32</v>
      </c>
      <c r="B28" s="11">
        <v>15957214.189999999</v>
      </c>
      <c r="C28" s="11">
        <v>3052172.7500000056</v>
      </c>
      <c r="D28" s="12">
        <f t="shared" si="1"/>
        <v>19009386.940000005</v>
      </c>
      <c r="E28" s="11">
        <v>19008333.880000003</v>
      </c>
      <c r="F28" s="11">
        <v>19008333.880000003</v>
      </c>
      <c r="G28" s="12">
        <f t="shared" si="2"/>
        <v>1053.0600000023842</v>
      </c>
    </row>
    <row r="29" spans="1:7" s="13" customFormat="1" ht="12">
      <c r="A29" s="10" t="s">
        <v>33</v>
      </c>
      <c r="B29" s="11">
        <v>1549496924.5400002</v>
      </c>
      <c r="C29" s="11">
        <v>-1382749551.8800001</v>
      </c>
      <c r="D29" s="12">
        <f t="shared" si="1"/>
        <v>166747372.66000009</v>
      </c>
      <c r="E29" s="11">
        <v>161478880.14999998</v>
      </c>
      <c r="F29" s="11">
        <v>154352282.84999999</v>
      </c>
      <c r="G29" s="12">
        <f t="shared" si="2"/>
        <v>5268492.5100001097</v>
      </c>
    </row>
    <row r="30" spans="1:7" s="13" customFormat="1" ht="12">
      <c r="A30" s="10" t="s">
        <v>34</v>
      </c>
      <c r="B30" s="11">
        <v>7098231214.7800007</v>
      </c>
      <c r="C30" s="11">
        <v>1495109633.2599983</v>
      </c>
      <c r="D30" s="12">
        <f t="shared" si="1"/>
        <v>8593340848.039999</v>
      </c>
      <c r="E30" s="11">
        <v>8593282776.7799988</v>
      </c>
      <c r="F30" s="11">
        <v>8579960031.9999981</v>
      </c>
      <c r="G30" s="12">
        <f t="shared" si="2"/>
        <v>58071.260000228882</v>
      </c>
    </row>
    <row r="31" spans="1:7" s="13" customFormat="1" ht="12">
      <c r="A31" s="10" t="s">
        <v>35</v>
      </c>
      <c r="B31" s="11">
        <v>6940093159</v>
      </c>
      <c r="C31" s="11">
        <v>692960115.85999775</v>
      </c>
      <c r="D31" s="12">
        <f t="shared" si="1"/>
        <v>7633053274.8599977</v>
      </c>
      <c r="E31" s="11">
        <v>7630994403.5299978</v>
      </c>
      <c r="F31" s="11">
        <v>7010177261.0999994</v>
      </c>
      <c r="G31" s="12">
        <f t="shared" si="2"/>
        <v>2058871.3299999237</v>
      </c>
    </row>
    <row r="32" spans="1:7" s="13" customFormat="1" ht="12">
      <c r="A32" s="10" t="s">
        <v>36</v>
      </c>
      <c r="B32" s="11">
        <v>904072182.83999968</v>
      </c>
      <c r="C32" s="11">
        <v>-229139430.37999964</v>
      </c>
      <c r="D32" s="12">
        <f t="shared" si="1"/>
        <v>674932752.46000004</v>
      </c>
      <c r="E32" s="11">
        <v>674932752.46000004</v>
      </c>
      <c r="F32" s="11">
        <v>674932752.46000004</v>
      </c>
      <c r="G32" s="12">
        <f t="shared" si="2"/>
        <v>0</v>
      </c>
    </row>
    <row r="33" spans="1:7" s="13" customFormat="1" ht="12">
      <c r="A33" s="10" t="s">
        <v>37</v>
      </c>
      <c r="B33" s="11">
        <v>565956910.96000004</v>
      </c>
      <c r="C33" s="11">
        <v>49433462.980000019</v>
      </c>
      <c r="D33" s="12">
        <f t="shared" si="1"/>
        <v>615390373.94000006</v>
      </c>
      <c r="E33" s="11">
        <v>615390373.94000006</v>
      </c>
      <c r="F33" s="11">
        <v>615390373.94000006</v>
      </c>
      <c r="G33" s="12">
        <f t="shared" si="2"/>
        <v>0</v>
      </c>
    </row>
    <row r="34" spans="1:7" s="13" customFormat="1" ht="12">
      <c r="A34" s="10" t="s">
        <v>38</v>
      </c>
      <c r="B34" s="11">
        <v>38135736.269999996</v>
      </c>
      <c r="C34" s="11">
        <v>61267.65000000596</v>
      </c>
      <c r="D34" s="12">
        <f t="shared" si="1"/>
        <v>38197003.920000002</v>
      </c>
      <c r="E34" s="11">
        <v>38197003.920000002</v>
      </c>
      <c r="F34" s="11">
        <v>38132773.560000002</v>
      </c>
      <c r="G34" s="12">
        <f t="shared" si="2"/>
        <v>0</v>
      </c>
    </row>
    <row r="35" spans="1:7" s="13" customFormat="1" ht="12">
      <c r="A35" s="10" t="s">
        <v>39</v>
      </c>
      <c r="B35" s="11">
        <v>20663461</v>
      </c>
      <c r="C35" s="11">
        <v>20656</v>
      </c>
      <c r="D35" s="12">
        <f t="shared" si="1"/>
        <v>20684117</v>
      </c>
      <c r="E35" s="11">
        <v>20684117</v>
      </c>
      <c r="F35" s="11">
        <v>20662417</v>
      </c>
      <c r="G35" s="12">
        <f t="shared" si="2"/>
        <v>0</v>
      </c>
    </row>
    <row r="36" spans="1:7" s="13" customFormat="1" ht="12">
      <c r="A36" s="10" t="s">
        <v>40</v>
      </c>
      <c r="B36" s="11">
        <v>1742796973.0000002</v>
      </c>
      <c r="C36" s="11">
        <v>589356865.8900001</v>
      </c>
      <c r="D36" s="12">
        <f t="shared" si="1"/>
        <v>2332153838.8900003</v>
      </c>
      <c r="E36" s="11">
        <v>2332153838.8900003</v>
      </c>
      <c r="F36" s="11">
        <v>2332153838.8900003</v>
      </c>
      <c r="G36" s="12">
        <f t="shared" si="2"/>
        <v>0</v>
      </c>
    </row>
    <row r="37" spans="1:7" s="13" customFormat="1" ht="12">
      <c r="A37" s="10" t="s">
        <v>41</v>
      </c>
      <c r="B37" s="11">
        <v>46456475.82</v>
      </c>
      <c r="C37" s="11">
        <v>12541732.74000001</v>
      </c>
      <c r="D37" s="12">
        <f t="shared" si="1"/>
        <v>58998208.56000001</v>
      </c>
      <c r="E37" s="11">
        <v>58998208.56000001</v>
      </c>
      <c r="F37" s="11">
        <v>58998208.560000002</v>
      </c>
      <c r="G37" s="12">
        <f t="shared" si="2"/>
        <v>0</v>
      </c>
    </row>
    <row r="38" spans="1:7" s="13" customFormat="1" ht="12">
      <c r="A38" s="10" t="s">
        <v>42</v>
      </c>
      <c r="B38" s="11">
        <v>41709088.909999996</v>
      </c>
      <c r="C38" s="11">
        <v>-1754064.2199999988</v>
      </c>
      <c r="D38" s="12">
        <f t="shared" si="1"/>
        <v>39955024.689999998</v>
      </c>
      <c r="E38" s="11">
        <v>39955024.689999998</v>
      </c>
      <c r="F38" s="11">
        <v>39820024.689999998</v>
      </c>
      <c r="G38" s="12">
        <f t="shared" si="2"/>
        <v>0</v>
      </c>
    </row>
    <row r="39" spans="1:7" s="13" customFormat="1" ht="12">
      <c r="A39" s="10" t="s">
        <v>43</v>
      </c>
      <c r="B39" s="11">
        <v>1509969556.4100001</v>
      </c>
      <c r="C39" s="11">
        <v>-4526099.1599998474</v>
      </c>
      <c r="D39" s="12">
        <f t="shared" si="1"/>
        <v>1505443457.2500002</v>
      </c>
      <c r="E39" s="11">
        <v>1505443457.2500002</v>
      </c>
      <c r="F39" s="11">
        <v>1502005672.2500002</v>
      </c>
      <c r="G39" s="12">
        <f t="shared" si="2"/>
        <v>0</v>
      </c>
    </row>
    <row r="40" spans="1:7" s="13" customFormat="1" ht="12">
      <c r="A40" s="14" t="s">
        <v>44</v>
      </c>
      <c r="B40" s="15">
        <v>53003215.75</v>
      </c>
      <c r="C40" s="15">
        <v>224031240.24000001</v>
      </c>
      <c r="D40" s="16">
        <f t="shared" si="1"/>
        <v>277034455.99000001</v>
      </c>
      <c r="E40" s="15">
        <v>277034455.99000001</v>
      </c>
      <c r="F40" s="15">
        <v>276090372.38999999</v>
      </c>
      <c r="G40" s="16">
        <f t="shared" si="2"/>
        <v>0</v>
      </c>
    </row>
    <row r="41" spans="1:7" s="13" customFormat="1" ht="6.75" customHeight="1">
      <c r="A41" s="10"/>
      <c r="B41" s="12"/>
      <c r="C41" s="12"/>
      <c r="D41" s="12"/>
      <c r="E41" s="12"/>
      <c r="F41" s="12"/>
      <c r="G41" s="12"/>
    </row>
    <row r="42" spans="1:7" s="13" customFormat="1" ht="12">
      <c r="A42" s="17" t="s">
        <v>45</v>
      </c>
      <c r="B42" s="18">
        <f t="shared" ref="B42:G42" si="3">SUM(B43:B58)</f>
        <v>32882516518</v>
      </c>
      <c r="C42" s="18">
        <f t="shared" si="3"/>
        <v>5056613722.3900166</v>
      </c>
      <c r="D42" s="18">
        <f t="shared" si="3"/>
        <v>37939130240.390015</v>
      </c>
      <c r="E42" s="18">
        <f t="shared" si="3"/>
        <v>36020426075.290024</v>
      </c>
      <c r="F42" s="18">
        <f t="shared" si="3"/>
        <v>36015983337.750023</v>
      </c>
      <c r="G42" s="18">
        <f t="shared" si="3"/>
        <v>1918704165.0999982</v>
      </c>
    </row>
    <row r="43" spans="1:7" s="13" customFormat="1" ht="12">
      <c r="A43" s="10" t="s">
        <v>14</v>
      </c>
      <c r="B43" s="11">
        <v>0</v>
      </c>
      <c r="C43" s="11">
        <v>350000</v>
      </c>
      <c r="D43" s="12">
        <f t="shared" ref="D43:D58" si="4">B43+C43</f>
        <v>350000</v>
      </c>
      <c r="E43" s="11">
        <v>350000</v>
      </c>
      <c r="F43" s="11">
        <v>350000</v>
      </c>
      <c r="G43" s="12">
        <f t="shared" ref="G43:G58" si="5">D43-E43</f>
        <v>0</v>
      </c>
    </row>
    <row r="44" spans="1:7" s="13" customFormat="1" ht="12">
      <c r="A44" s="10" t="s">
        <v>15</v>
      </c>
      <c r="B44" s="11">
        <v>0</v>
      </c>
      <c r="C44" s="11">
        <v>2458830.9299999997</v>
      </c>
      <c r="D44" s="12">
        <f t="shared" si="4"/>
        <v>2458830.9299999997</v>
      </c>
      <c r="E44" s="11">
        <v>2458830.9299999997</v>
      </c>
      <c r="F44" s="11">
        <v>2458830.9299999997</v>
      </c>
      <c r="G44" s="12">
        <f t="shared" si="5"/>
        <v>0</v>
      </c>
    </row>
    <row r="45" spans="1:7" s="13" customFormat="1" ht="12">
      <c r="A45" s="10" t="s">
        <v>16</v>
      </c>
      <c r="B45" s="11">
        <v>0</v>
      </c>
      <c r="C45" s="11">
        <v>12140174.01</v>
      </c>
      <c r="D45" s="12">
        <f t="shared" si="4"/>
        <v>12140174.01</v>
      </c>
      <c r="E45" s="11">
        <v>0</v>
      </c>
      <c r="F45" s="11">
        <v>0</v>
      </c>
      <c r="G45" s="12">
        <f t="shared" si="5"/>
        <v>12140174.01</v>
      </c>
    </row>
    <row r="46" spans="1:7" s="13" customFormat="1" ht="12">
      <c r="A46" s="10" t="s">
        <v>17</v>
      </c>
      <c r="B46" s="11">
        <v>274300000.00000006</v>
      </c>
      <c r="C46" s="11">
        <v>407806823.08999985</v>
      </c>
      <c r="D46" s="12">
        <f t="shared" si="4"/>
        <v>682106823.08999991</v>
      </c>
      <c r="E46" s="11">
        <v>527063570.24000007</v>
      </c>
      <c r="F46" s="11">
        <v>522949291.29000002</v>
      </c>
      <c r="G46" s="12">
        <f t="shared" si="5"/>
        <v>155043252.84999985</v>
      </c>
    </row>
    <row r="47" spans="1:7" s="13" customFormat="1" ht="12">
      <c r="A47" s="10" t="s">
        <v>18</v>
      </c>
      <c r="B47" s="11">
        <v>0</v>
      </c>
      <c r="C47" s="11">
        <v>1050306324.6799998</v>
      </c>
      <c r="D47" s="12">
        <f t="shared" si="4"/>
        <v>1050306324.6799998</v>
      </c>
      <c r="E47" s="11">
        <v>899067650.31000006</v>
      </c>
      <c r="F47" s="11">
        <v>899067650.31000006</v>
      </c>
      <c r="G47" s="12">
        <f t="shared" si="5"/>
        <v>151238674.36999977</v>
      </c>
    </row>
    <row r="48" spans="1:7" s="13" customFormat="1" ht="12">
      <c r="A48" s="10" t="s">
        <v>19</v>
      </c>
      <c r="B48" s="11">
        <v>0</v>
      </c>
      <c r="C48" s="11">
        <v>33917965.719999999</v>
      </c>
      <c r="D48" s="12">
        <f t="shared" si="4"/>
        <v>33917965.719999999</v>
      </c>
      <c r="E48" s="11">
        <v>33917965.719999999</v>
      </c>
      <c r="F48" s="11">
        <v>33917965.719999999</v>
      </c>
      <c r="G48" s="12">
        <f t="shared" si="5"/>
        <v>0</v>
      </c>
    </row>
    <row r="49" spans="1:7" s="13" customFormat="1" ht="12">
      <c r="A49" s="10" t="s">
        <v>21</v>
      </c>
      <c r="B49" s="11">
        <v>0</v>
      </c>
      <c r="C49" s="11">
        <v>4118848.79</v>
      </c>
      <c r="D49" s="12">
        <f t="shared" si="4"/>
        <v>4118848.79</v>
      </c>
      <c r="E49" s="11">
        <v>3833944.8</v>
      </c>
      <c r="F49" s="11">
        <v>3833944.8</v>
      </c>
      <c r="G49" s="12">
        <f t="shared" si="5"/>
        <v>284903.99000000022</v>
      </c>
    </row>
    <row r="50" spans="1:7" s="13" customFormat="1" ht="12">
      <c r="A50" s="10" t="s">
        <v>22</v>
      </c>
      <c r="B50" s="11">
        <v>0</v>
      </c>
      <c r="C50" s="11">
        <v>42697131.660000011</v>
      </c>
      <c r="D50" s="12">
        <f t="shared" si="4"/>
        <v>42697131.660000011</v>
      </c>
      <c r="E50" s="11">
        <v>42690131.660000011</v>
      </c>
      <c r="F50" s="11">
        <v>42690131.660000011</v>
      </c>
      <c r="G50" s="12">
        <f t="shared" si="5"/>
        <v>7000</v>
      </c>
    </row>
    <row r="51" spans="1:7" s="13" customFormat="1" ht="12">
      <c r="A51" s="10" t="s">
        <v>23</v>
      </c>
      <c r="B51" s="11">
        <v>0</v>
      </c>
      <c r="C51" s="11">
        <v>9865985.5999999996</v>
      </c>
      <c r="D51" s="12">
        <f t="shared" si="4"/>
        <v>9865985.5999999996</v>
      </c>
      <c r="E51" s="11">
        <v>9865985.5999999996</v>
      </c>
      <c r="F51" s="11">
        <v>9865985.5999999996</v>
      </c>
      <c r="G51" s="12">
        <f t="shared" si="5"/>
        <v>0</v>
      </c>
    </row>
    <row r="52" spans="1:7" s="13" customFormat="1" ht="12">
      <c r="A52" s="10" t="s">
        <v>24</v>
      </c>
      <c r="B52" s="11">
        <v>16634456014</v>
      </c>
      <c r="C52" s="11">
        <v>1783361340.7500191</v>
      </c>
      <c r="D52" s="12">
        <f t="shared" si="4"/>
        <v>18417817354.750019</v>
      </c>
      <c r="E52" s="11">
        <v>18291326958.320019</v>
      </c>
      <c r="F52" s="11">
        <v>18291326958.320019</v>
      </c>
      <c r="G52" s="12">
        <f t="shared" si="5"/>
        <v>126490396.43000031</v>
      </c>
    </row>
    <row r="53" spans="1:7" s="13" customFormat="1" ht="12">
      <c r="A53" s="10" t="s">
        <v>25</v>
      </c>
      <c r="B53" s="11">
        <v>0</v>
      </c>
      <c r="C53" s="11">
        <v>618992.97</v>
      </c>
      <c r="D53" s="12">
        <f t="shared" si="4"/>
        <v>618992.97</v>
      </c>
      <c r="E53" s="11">
        <v>618992.97</v>
      </c>
      <c r="F53" s="11">
        <v>618992.97</v>
      </c>
      <c r="G53" s="12">
        <f t="shared" si="5"/>
        <v>0</v>
      </c>
    </row>
    <row r="54" spans="1:7" s="13" customFormat="1" ht="12">
      <c r="A54" s="10" t="s">
        <v>26</v>
      </c>
      <c r="B54" s="11">
        <v>3176457965.2299995</v>
      </c>
      <c r="C54" s="11">
        <v>865657852.66999912</v>
      </c>
      <c r="D54" s="12">
        <f t="shared" si="4"/>
        <v>4042115817.8999987</v>
      </c>
      <c r="E54" s="11">
        <v>2568616384.4500003</v>
      </c>
      <c r="F54" s="11">
        <v>2568616384.4500003</v>
      </c>
      <c r="G54" s="12">
        <f t="shared" si="5"/>
        <v>1473499433.4499984</v>
      </c>
    </row>
    <row r="55" spans="1:7" s="13" customFormat="1" ht="12">
      <c r="A55" s="10" t="s">
        <v>30</v>
      </c>
      <c r="B55" s="11">
        <v>0</v>
      </c>
      <c r="C55" s="11">
        <v>118004674.39</v>
      </c>
      <c r="D55" s="12">
        <f t="shared" si="4"/>
        <v>118004674.39</v>
      </c>
      <c r="E55" s="11">
        <v>118004344.39</v>
      </c>
      <c r="F55" s="11">
        <v>117675885.80000001</v>
      </c>
      <c r="G55" s="12">
        <f t="shared" si="5"/>
        <v>330</v>
      </c>
    </row>
    <row r="56" spans="1:7" s="13" customFormat="1" ht="12">
      <c r="A56" s="10" t="s">
        <v>34</v>
      </c>
      <c r="B56" s="11">
        <v>5064798527.000001</v>
      </c>
      <c r="C56" s="11">
        <v>869231992.46999931</v>
      </c>
      <c r="D56" s="12">
        <f t="shared" si="4"/>
        <v>5934030519.4700003</v>
      </c>
      <c r="E56" s="11">
        <v>5934030519.4700003</v>
      </c>
      <c r="F56" s="11">
        <v>5934030519.4700003</v>
      </c>
      <c r="G56" s="12">
        <f t="shared" si="5"/>
        <v>0</v>
      </c>
    </row>
    <row r="57" spans="1:7" s="13" customFormat="1" ht="12">
      <c r="A57" s="10" t="s">
        <v>46</v>
      </c>
      <c r="B57" s="11">
        <v>4992155589.7700005</v>
      </c>
      <c r="C57" s="11">
        <v>-189405731.05000019</v>
      </c>
      <c r="D57" s="12">
        <f t="shared" si="4"/>
        <v>4802749858.7200003</v>
      </c>
      <c r="E57" s="11">
        <v>4802749858.7200003</v>
      </c>
      <c r="F57" s="11">
        <v>4802749858.7200003</v>
      </c>
      <c r="G57" s="12">
        <f t="shared" si="5"/>
        <v>0</v>
      </c>
    </row>
    <row r="58" spans="1:7" s="13" customFormat="1" ht="12">
      <c r="A58" s="10" t="s">
        <v>40</v>
      </c>
      <c r="B58" s="11">
        <v>2740348422</v>
      </c>
      <c r="C58" s="11">
        <v>45482515.710000038</v>
      </c>
      <c r="D58" s="12">
        <f t="shared" si="4"/>
        <v>2785830937.71</v>
      </c>
      <c r="E58" s="11">
        <v>2785830937.71</v>
      </c>
      <c r="F58" s="11">
        <v>2785830937.71</v>
      </c>
      <c r="G58" s="12">
        <f t="shared" si="5"/>
        <v>0</v>
      </c>
    </row>
    <row r="59" spans="1:7" s="13" customFormat="1" ht="6.75" customHeight="1">
      <c r="A59" s="19"/>
      <c r="B59" s="12"/>
      <c r="C59" s="12"/>
      <c r="D59" s="12"/>
      <c r="E59" s="12"/>
      <c r="F59" s="12"/>
      <c r="G59" s="12"/>
    </row>
    <row r="60" spans="1:7" s="13" customFormat="1" ht="12">
      <c r="A60" s="20" t="s">
        <v>47</v>
      </c>
      <c r="B60" s="18">
        <f t="shared" ref="B60:G60" si="6">B9+B42</f>
        <v>76280717938</v>
      </c>
      <c r="C60" s="18">
        <f t="shared" si="6"/>
        <v>22575601118.130028</v>
      </c>
      <c r="D60" s="18">
        <f t="shared" si="6"/>
        <v>98856319056.130035</v>
      </c>
      <c r="E60" s="18">
        <f t="shared" si="6"/>
        <v>95999144304.430054</v>
      </c>
      <c r="F60" s="18">
        <f t="shared" si="6"/>
        <v>95207516613.900024</v>
      </c>
      <c r="G60" s="18">
        <f t="shared" si="6"/>
        <v>2857174751.6999998</v>
      </c>
    </row>
    <row r="61" spans="1:7" ht="11.25" customHeight="1">
      <c r="A61" s="21"/>
      <c r="B61" s="22"/>
      <c r="C61" s="22"/>
      <c r="D61" s="22"/>
      <c r="E61" s="22"/>
      <c r="F61" s="22"/>
      <c r="G61" s="22"/>
    </row>
    <row r="62" spans="1:7" ht="5.25" customHeight="1"/>
    <row r="63" spans="1:7" s="24" customFormat="1" ht="28.5" customHeight="1">
      <c r="A63" s="35" t="s">
        <v>48</v>
      </c>
      <c r="B63" s="35"/>
      <c r="C63" s="35"/>
      <c r="D63" s="35"/>
      <c r="E63" s="35"/>
      <c r="F63" s="35"/>
      <c r="G63" s="35"/>
    </row>
    <row r="64" spans="1:7" s="24" customFormat="1">
      <c r="A64" s="25" t="s">
        <v>49</v>
      </c>
      <c r="B64" s="23"/>
      <c r="C64" s="23"/>
      <c r="D64" s="23"/>
      <c r="E64" s="23"/>
      <c r="F64" s="23"/>
      <c r="G64" s="23"/>
    </row>
    <row r="65" spans="1:7" s="28" customFormat="1" ht="14.25">
      <c r="A65" s="26"/>
      <c r="B65" s="27"/>
      <c r="C65" s="27"/>
      <c r="D65" s="27"/>
      <c r="E65" s="27"/>
      <c r="F65" s="27"/>
      <c r="G65" s="27"/>
    </row>
    <row r="66" spans="1:7" s="28" customFormat="1" ht="14.25">
      <c r="A66" s="26"/>
      <c r="B66" s="27"/>
      <c r="C66" s="27"/>
      <c r="D66" s="27"/>
      <c r="E66" s="27"/>
      <c r="F66" s="27"/>
      <c r="G66" s="27"/>
    </row>
    <row r="67" spans="1:7" s="28" customFormat="1" ht="14.25">
      <c r="A67" s="26"/>
      <c r="B67" s="27"/>
      <c r="C67" s="27"/>
      <c r="D67" s="27"/>
      <c r="E67" s="27"/>
      <c r="F67" s="27"/>
      <c r="G67" s="27"/>
    </row>
    <row r="68" spans="1:7" s="28" customFormat="1" ht="14.25">
      <c r="A68" s="26"/>
      <c r="B68" s="27"/>
      <c r="C68" s="27"/>
      <c r="D68" s="27"/>
      <c r="E68" s="27"/>
      <c r="F68" s="27"/>
      <c r="G68" s="27"/>
    </row>
    <row r="69" spans="1:7" s="28" customFormat="1" ht="14.25">
      <c r="A69" s="26"/>
      <c r="B69" s="29"/>
      <c r="C69" s="29"/>
      <c r="D69" s="29"/>
      <c r="E69" s="29"/>
      <c r="F69" s="29"/>
      <c r="G69" s="29"/>
    </row>
    <row r="70" spans="1:7" s="28" customFormat="1" ht="14.25">
      <c r="A70" s="26"/>
      <c r="B70" s="29"/>
      <c r="C70" s="29"/>
      <c r="D70" s="29"/>
      <c r="E70" s="29"/>
      <c r="F70" s="29"/>
      <c r="G70" s="29"/>
    </row>
    <row r="71" spans="1:7" s="28" customFormat="1" ht="14.25">
      <c r="A71" s="27"/>
      <c r="B71" s="27"/>
      <c r="C71" s="27"/>
      <c r="D71" s="27"/>
      <c r="E71" s="27"/>
      <c r="F71" s="27"/>
      <c r="G71" s="27"/>
    </row>
    <row r="72" spans="1:7" s="24" customFormat="1">
      <c r="A72" s="30"/>
    </row>
    <row r="73" spans="1:7" s="24" customFormat="1"/>
    <row r="74" spans="1:7" s="24" customFormat="1">
      <c r="B74" s="31"/>
      <c r="C74" s="31"/>
      <c r="D74" s="31"/>
      <c r="E74" s="31"/>
      <c r="F74" s="31"/>
      <c r="G74" s="31"/>
    </row>
    <row r="75" spans="1:7" s="24" customFormat="1">
      <c r="B75" s="31"/>
      <c r="C75" s="31"/>
      <c r="D75" s="31"/>
      <c r="E75" s="31"/>
      <c r="F75" s="31"/>
      <c r="G75" s="31"/>
    </row>
    <row r="76" spans="1:7" s="24" customFormat="1">
      <c r="B76" s="31"/>
      <c r="C76" s="31"/>
      <c r="D76" s="31"/>
      <c r="E76" s="31"/>
      <c r="F76" s="31"/>
      <c r="G76" s="31"/>
    </row>
    <row r="77" spans="1:7" s="24" customFormat="1">
      <c r="B77" s="31"/>
      <c r="C77" s="31"/>
      <c r="D77" s="31"/>
      <c r="E77" s="31"/>
      <c r="F77" s="31"/>
      <c r="G77" s="31"/>
    </row>
    <row r="80" spans="1:7">
      <c r="B80" s="32"/>
      <c r="C80" s="32"/>
      <c r="D80" s="32"/>
      <c r="E80" s="32"/>
      <c r="F80" s="32"/>
      <c r="G80" s="32"/>
    </row>
    <row r="81" spans="2:7">
      <c r="B81" s="32"/>
      <c r="C81" s="32"/>
      <c r="D81" s="32"/>
      <c r="E81" s="32"/>
      <c r="F81" s="32"/>
      <c r="G81" s="32"/>
    </row>
  </sheetData>
  <sheetProtection insertRows="0"/>
  <mergeCells count="12">
    <mergeCell ref="F7:F8"/>
    <mergeCell ref="A63:G63"/>
    <mergeCell ref="A1:G1"/>
    <mergeCell ref="A2:G2"/>
    <mergeCell ref="A3:G3"/>
    <mergeCell ref="A4:G4"/>
    <mergeCell ref="A6:A8"/>
    <mergeCell ref="B6:F6"/>
    <mergeCell ref="G6:G8"/>
    <mergeCell ref="B7:B8"/>
    <mergeCell ref="D7:D8"/>
    <mergeCell ref="E7:E8"/>
  </mergeCells>
  <dataValidations count="1">
    <dataValidation type="whole" allowBlank="1" showInputMessage="1" showErrorMessage="1" error="Solo importes sin decimales, por favor." sqref="B9:G60" xr:uid="{62E0C2F8-B482-4FE7-A4D2-3EEF3372EE59}">
      <formula1>-999999999999</formula1>
      <formula2>999999999999</formula2>
    </dataValidation>
  </dataValidations>
  <printOptions horizontalCentered="1"/>
  <pageMargins left="0.39370078740157483" right="0.39370078740157483" top="0.82677165354330717" bottom="0.78740157480314965" header="0.31" footer="0.27559055118110237"/>
  <pageSetup scale="73" firstPageNumber="158" orientation="landscape" useFirstPageNumber="1" r:id="rId1"/>
  <headerFooter>
    <oddHeader>&amp;C&amp;"Encode Sans Medium,Negrita"&amp;10PODER EJECUTIVO
DEL ESTADO DE TAMAULIPAS&amp;"-,Negrita"&amp;11
&amp;"-,Normal"&amp;G</oddHeader>
    <oddFooter>&amp;C&amp;G
&amp;"Encode Sans Medium,Negrita"&amp;10Anexos</oddFooter>
  </headerFooter>
  <rowBreaks count="1" manualBreakCount="1">
    <brk id="40"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LDF Analíti Egresos CA De  dic</vt:lpstr>
      <vt:lpstr>'LDF Analíti Egresos CA De  dic'!Área_de_impresión</vt:lpstr>
      <vt:lpstr>'LDF Analíti Egresos CA De  dic'!Títulos_a_imprimir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2025-01-28T17:03:23Z</dcterms:created>
  <dcterms:modified xsi:type="dcterms:W3CDTF">2025-01-28T18:25:33Z</dcterms:modified>
</cp:coreProperties>
</file>