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ANEXOS\"/>
    </mc:Choice>
  </mc:AlternateContent>
  <xr:revisionPtr revIDLastSave="0" documentId="13_ncr:1_{52336B68-7222-48CF-BB1E-076E30B6C5E4}" xr6:coauthVersionLast="47" xr6:coauthVersionMax="47" xr10:uidLastSave="{00000000-0000-0000-0000-000000000000}"/>
  <bookViews>
    <workbookView xWindow="-120" yWindow="-120" windowWidth="29040" windowHeight="15720" xr2:uid="{7EF9BAB7-C296-442C-9D12-DADF075951C9}"/>
  </bookViews>
  <sheets>
    <sheet name="Balance Presupuestario dic ok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'Balance Presupuestario dic ok'!$A$1:$E$88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'Balance Presupuestario dic ok'!$1:$4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D73" i="1"/>
  <c r="E72" i="1"/>
  <c r="D72" i="1"/>
  <c r="C72" i="1"/>
  <c r="E71" i="1"/>
  <c r="D71" i="1"/>
  <c r="C71" i="1"/>
  <c r="C67" i="1" s="1"/>
  <c r="D69" i="1"/>
  <c r="D67" i="1" s="1"/>
  <c r="D74" i="1" s="1"/>
  <c r="D75" i="1" s="1"/>
  <c r="C69" i="1"/>
  <c r="E66" i="1"/>
  <c r="D66" i="1"/>
  <c r="C66" i="1"/>
  <c r="E58" i="1"/>
  <c r="D58" i="1"/>
  <c r="E57" i="1"/>
  <c r="D57" i="1"/>
  <c r="C57" i="1"/>
  <c r="E56" i="1"/>
  <c r="D56" i="1"/>
  <c r="C56" i="1"/>
  <c r="E55" i="1"/>
  <c r="E54" i="1" s="1"/>
  <c r="D55" i="1"/>
  <c r="D54" i="1" s="1"/>
  <c r="C55" i="1"/>
  <c r="C54" i="1" s="1"/>
  <c r="C59" i="1" s="1"/>
  <c r="C60" i="1" s="1"/>
  <c r="E52" i="1"/>
  <c r="D52" i="1"/>
  <c r="C52" i="1"/>
  <c r="D47" i="1"/>
  <c r="E43" i="1"/>
  <c r="D43" i="1"/>
  <c r="C43" i="1"/>
  <c r="E41" i="1"/>
  <c r="E69" i="1" s="1"/>
  <c r="E67" i="1" s="1"/>
  <c r="D39" i="1"/>
  <c r="C39" i="1"/>
  <c r="C47" i="1" s="1"/>
  <c r="E30" i="1"/>
  <c r="D30" i="1"/>
  <c r="C30" i="1"/>
  <c r="E17" i="1"/>
  <c r="D17" i="1"/>
  <c r="E13" i="1"/>
  <c r="D13" i="1"/>
  <c r="C13" i="1"/>
  <c r="E8" i="1"/>
  <c r="E21" i="1" s="1"/>
  <c r="E22" i="1" s="1"/>
  <c r="E24" i="1" s="1"/>
  <c r="E34" i="1" s="1"/>
  <c r="D8" i="1"/>
  <c r="D21" i="1" s="1"/>
  <c r="D22" i="1" s="1"/>
  <c r="D24" i="1" s="1"/>
  <c r="D34" i="1" s="1"/>
  <c r="C8" i="1"/>
  <c r="C21" i="1" s="1"/>
  <c r="C22" i="1" s="1"/>
  <c r="C24" i="1" s="1"/>
  <c r="C34" i="1" s="1"/>
  <c r="C74" i="1" l="1"/>
  <c r="C75" i="1" s="1"/>
  <c r="E74" i="1"/>
  <c r="E75" i="1" s="1"/>
  <c r="D59" i="1"/>
  <c r="D60" i="1" s="1"/>
  <c r="E59" i="1"/>
  <c r="E60" i="1" s="1"/>
  <c r="E39" i="1"/>
  <c r="E47" i="1" s="1"/>
</calcChain>
</file>

<file path=xl/sharedStrings.xml><?xml version="1.0" encoding="utf-8"?>
<sst xmlns="http://schemas.openxmlformats.org/spreadsheetml/2006/main" count="67" uniqueCount="44">
  <si>
    <t>Balance Presupuestario - LDF</t>
  </si>
  <si>
    <t>Del 1 de Enero al 31 de Diciembre de 2024</t>
  </si>
  <si>
    <t xml:space="preserve">(Cifras en Pesos) 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</si>
  <si>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</si>
  <si>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</si>
  <si>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</si>
  <si>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</si>
  <si>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</si>
  <si>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</si>
  <si>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</si>
  <si>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</si>
  <si>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</si>
  <si>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</si>
  <si>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</si>
  <si>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</si>
  <si>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</si>
  <si>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</si>
  <si>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</si>
  <si>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</si>
  <si>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</t>
  </si>
  <si>
    <t>Anterior</t>
  </si>
  <si>
    <t>Aprobado</t>
  </si>
  <si>
    <t>Pagado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</si>
  <si>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</si>
  <si>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</si>
  <si>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</si>
  <si>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</si>
  <si>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</si>
  <si>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</si>
  <si>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</si>
  <si>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</si>
  <si>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</si>
  <si>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</si>
  <si>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</si>
  <si>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</si>
  <si>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</si>
  <si>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</si>
  <si>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</si>
  <si>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</si>
  <si>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</si>
  <si>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</si>
  <si>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 xml:space="preserve">Balance Presupuestario de Recursos Etiquetados </t>
  </si>
  <si>
    <t xml:space="preserve">Balance Presupuestario de Recursos Etiquetados sin Financiamiento Neto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</si>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</sst>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7"/>
      <color rgb="FF000000"/>
      <name val="Encode Sans Expanded SemiBold"/>
    </font>
    <font>
      <sz val="10"/>
      <color rgb="FF000000"/>
      <name val="Encode Sans Expanded SemiBold"/>
    </font>
    <font>
      <b/>
      <sz val="9"/>
      <color theme="0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2F2F2F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1" fillId="0" borderId="0" xfId="0" applyFont="1"/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 indent="3"/>
    </xf>
    <xf numFmtId="3" fontId="8" fillId="3" borderId="9" xfId="0" applyNumberFormat="1" applyFont="1" applyFill="1" applyBorder="1" applyAlignment="1" applyProtection="1">
      <alignment vertical="center"/>
      <protection locked="0"/>
    </xf>
    <xf numFmtId="3" fontId="8" fillId="3" borderId="0" xfId="0" applyNumberFormat="1" applyFont="1" applyFill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 indent="5"/>
    </xf>
    <xf numFmtId="4" fontId="8" fillId="3" borderId="10" xfId="0" applyNumberFormat="1" applyFont="1" applyFill="1" applyBorder="1" applyAlignment="1">
      <alignment vertical="center"/>
    </xf>
    <xf numFmtId="3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3" fontId="9" fillId="3" borderId="9" xfId="0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left" vertical="center" indent="1"/>
    </xf>
    <xf numFmtId="3" fontId="8" fillId="5" borderId="9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justify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Protection="1">
      <protection locked="0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4B9A7197-BC58-47A1-B587-4B9C487A100E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1</xdr:col>
      <xdr:colOff>3175</xdr:colOff>
      <xdr:row>0</xdr:row>
      <xdr:rowOff>123825</xdr:rowOff>
    </xdr:from>
    <xdr:to>
      <xdr:col>1</xdr:col>
      <xdr:colOff>2047875</xdr:colOff>
      <xdr:row>2</xdr:row>
      <xdr:rowOff>205650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93AA11-D968-493A-97A5-4ABB032EF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317500" y="123825"/>
          <a:ext cx="2044700" cy="720000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22C84A52-4CDD-485A-B9BA-2D71DC1A9598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FF894653-0A3A-4AB2-9DCD-EA1B5690134E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D8231BCB-4FCE-4AC1-8AD7-6D324BD90F69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DAC12FF1-78F5-4694-B6FB-D62AF510CEF2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F21D5112-5B18-4AFA-B9CD-F67CA4DF0F85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0CD76775-8E5C-4EF8-BF73-C01C6B1F5677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34868684-D036-4335-84B8-64E1549054B7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2DD32B58-DB54-46E7-B04F-2C9E1F18D21E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2" name="7 CuadroTexto">
          <a:extLst>
            <a:ext uri="{FF2B5EF4-FFF2-40B4-BE49-F238E27FC236}">
              <a16:creationId xmlns:a16="http://schemas.microsoft.com/office/drawing/2014/main" id="{792F421A-122A-4EB8-9B6F-DBB0D58EAF37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3</xdr:col>
      <xdr:colOff>1476375</xdr:colOff>
      <xdr:row>0</xdr:row>
      <xdr:rowOff>85724</xdr:rowOff>
    </xdr:from>
    <xdr:to>
      <xdr:col>4</xdr:col>
      <xdr:colOff>488358</xdr:colOff>
      <xdr:row>2</xdr:row>
      <xdr:rowOff>263924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6D75AFC-7F01-4B7E-8BF1-D410D3D83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85724"/>
          <a:ext cx="793158" cy="816375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B13DEDC-02C4-4A82-85EA-D6B398E00F30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79</xdr:row>
      <xdr:rowOff>0</xdr:rowOff>
    </xdr:from>
    <xdr:ext cx="3095625" cy="251479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BB183F9-B984-4355-B41E-81E662474111}"/>
            </a:ext>
          </a:extLst>
        </xdr:cNvPr>
        <xdr:cNvSpPr txBox="1"/>
      </xdr:nvSpPr>
      <xdr:spPr>
        <a:xfrm>
          <a:off x="361950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C20C012-F974-40C7-8CC7-C71202D7CA1D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79</xdr:row>
      <xdr:rowOff>0</xdr:rowOff>
    </xdr:from>
    <xdr:ext cx="3095625" cy="251479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9CCD206-3FA8-41E2-A756-EDBD13030CC6}"/>
            </a:ext>
          </a:extLst>
        </xdr:cNvPr>
        <xdr:cNvSpPr txBox="1"/>
      </xdr:nvSpPr>
      <xdr:spPr>
        <a:xfrm>
          <a:off x="361950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35EA801-672D-47AC-BCDD-B775ECA1D4EC}"/>
            </a:ext>
          </a:extLst>
        </xdr:cNvPr>
        <xdr:cNvSpPr txBox="1"/>
      </xdr:nvSpPr>
      <xdr:spPr>
        <a:xfrm>
          <a:off x="6595533" y="140970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4800599</xdr:colOff>
      <xdr:row>83</xdr:row>
      <xdr:rowOff>881</xdr:rowOff>
    </xdr:from>
    <xdr:to>
      <xdr:col>3</xdr:col>
      <xdr:colOff>771524</xdr:colOff>
      <xdr:row>86</xdr:row>
      <xdr:rowOff>48506</xdr:rowOff>
    </xdr:to>
    <xdr:sp macro="" textlink="">
      <xdr:nvSpPr>
        <xdr:cNvPr id="19" name="7 CuadroTexto">
          <a:extLst>
            <a:ext uri="{FF2B5EF4-FFF2-40B4-BE49-F238E27FC236}">
              <a16:creationId xmlns:a16="http://schemas.microsoft.com/office/drawing/2014/main" id="{0A5852C1-C38E-445D-999D-69307FF03A00}"/>
            </a:ext>
          </a:extLst>
        </xdr:cNvPr>
        <xdr:cNvSpPr txBox="1"/>
      </xdr:nvSpPr>
      <xdr:spPr>
        <a:xfrm>
          <a:off x="5114924" y="14859881"/>
          <a:ext cx="343852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3</xdr:col>
      <xdr:colOff>619125</xdr:colOff>
      <xdr:row>83</xdr:row>
      <xdr:rowOff>881</xdr:rowOff>
    </xdr:from>
    <xdr:ext cx="3035010" cy="733425"/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id="{20C799AC-5D77-45E1-BC10-8E2634DCBDAA}"/>
            </a:ext>
          </a:extLst>
        </xdr:cNvPr>
        <xdr:cNvSpPr txBox="1"/>
      </xdr:nvSpPr>
      <xdr:spPr>
        <a:xfrm>
          <a:off x="8401050" y="14859881"/>
          <a:ext cx="303501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2489202</xdr:colOff>
      <xdr:row>82</xdr:row>
      <xdr:rowOff>180975</xdr:rowOff>
    </xdr:from>
    <xdr:to>
      <xdr:col>1</xdr:col>
      <xdr:colOff>5337175</xdr:colOff>
      <xdr:row>86</xdr:row>
      <xdr:rowOff>53112</xdr:rowOff>
    </xdr:to>
    <xdr:sp macro="" textlink="">
      <xdr:nvSpPr>
        <xdr:cNvPr id="21" name="7 CuadroTexto">
          <a:extLst>
            <a:ext uri="{FF2B5EF4-FFF2-40B4-BE49-F238E27FC236}">
              <a16:creationId xmlns:a16="http://schemas.microsoft.com/office/drawing/2014/main" id="{7DB8955D-7F35-4350-B086-B80FF864F5E7}"/>
            </a:ext>
          </a:extLst>
        </xdr:cNvPr>
        <xdr:cNvSpPr txBox="1"/>
      </xdr:nvSpPr>
      <xdr:spPr>
        <a:xfrm>
          <a:off x="2803527" y="14849475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161925</xdr:colOff>
      <xdr:row>83</xdr:row>
      <xdr:rowOff>7937</xdr:rowOff>
    </xdr:from>
    <xdr:ext cx="2743200" cy="239809"/>
    <xdr:sp macro="" textlink="">
      <xdr:nvSpPr>
        <xdr:cNvPr id="22" name="7 CuadroTexto">
          <a:extLst>
            <a:ext uri="{FF2B5EF4-FFF2-40B4-BE49-F238E27FC236}">
              <a16:creationId xmlns:a16="http://schemas.microsoft.com/office/drawing/2014/main" id="{64BCF04D-B1DB-4C48-B50B-0090D32D627F}"/>
            </a:ext>
          </a:extLst>
        </xdr:cNvPr>
        <xdr:cNvSpPr txBox="1"/>
      </xdr:nvSpPr>
      <xdr:spPr>
        <a:xfrm>
          <a:off x="161925" y="14866937"/>
          <a:ext cx="274320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B5D9-EC0E-437B-B7A3-4BEED89A5549}">
  <sheetPr codeName="Hoja33">
    <tabColor theme="7" tint="0.39997558519241921"/>
  </sheetPr>
  <dimension ref="A1:H93"/>
  <sheetViews>
    <sheetView showGridLines="0" tabSelected="1" workbookViewId="0">
      <selection activeCell="G82" sqref="G82"/>
    </sheetView>
  </sheetViews>
  <sheetFormatPr baseColWidth="10" defaultRowHeight="15"/>
  <cols>
    <col min="1" max="1" width="4.7109375" customWidth="1"/>
    <col min="2" max="2" width="85.28515625" customWidth="1"/>
    <col min="3" max="5" width="26.7109375" customWidth="1"/>
    <col min="7" max="7" width="14.7109375" customWidth="1"/>
    <col min="8" max="8" width="15" bestFit="1" customWidth="1"/>
  </cols>
  <sheetData>
    <row r="1" spans="1:8" s="1" customFormat="1" ht="27" customHeight="1">
      <c r="A1" s="48" t="s">
        <v>0</v>
      </c>
      <c r="B1" s="48"/>
      <c r="C1" s="48"/>
      <c r="D1" s="48"/>
      <c r="E1" s="48"/>
    </row>
    <row r="2" spans="1:8" s="1" customFormat="1" ht="23.25" customHeight="1">
      <c r="A2" s="49" t="s">
        <v>1</v>
      </c>
      <c r="B2" s="49"/>
      <c r="C2" s="49"/>
      <c r="D2" s="49"/>
      <c r="E2" s="49"/>
      <c r="F2" s="2"/>
      <c r="G2" s="2"/>
      <c r="H2" s="2"/>
    </row>
    <row r="3" spans="1:8" s="1" customFormat="1" ht="21.75" customHeight="1">
      <c r="A3" s="50" t="s">
        <v>2</v>
      </c>
      <c r="B3" s="50"/>
      <c r="C3" s="50"/>
      <c r="D3" s="50"/>
      <c r="E3" s="50"/>
    </row>
    <row r="4" spans="1:8" s="1" customFormat="1" ht="6" customHeight="1">
      <c r="A4" s="3"/>
      <c r="B4" s="3"/>
      <c r="C4" s="3"/>
      <c r="D4" s="3"/>
      <c r="E4" s="3"/>
    </row>
    <row r="5" spans="1:8" s="5" customFormat="1">
      <c r="A5" s="39" t="s">
        <v>3</v>
      </c>
      <c r="B5" s="45"/>
      <c r="C5" s="39" t="s">
        <v>4</v>
      </c>
      <c r="D5" s="39" t="s">
        <v>5</v>
      </c>
      <c r="E5" s="39" t="s">
        <v>6</v>
      </c>
    </row>
    <row r="6" spans="1:8" s="5" customFormat="1">
      <c r="A6" s="40"/>
      <c r="B6" s="46"/>
      <c r="C6" s="40"/>
      <c r="D6" s="40"/>
      <c r="E6" s="40"/>
    </row>
    <row r="7" spans="1:8" ht="6" customHeight="1">
      <c r="A7" s="6"/>
      <c r="B7" s="7"/>
      <c r="C7" s="8"/>
      <c r="D7" s="8"/>
      <c r="E7" s="8"/>
    </row>
    <row r="8" spans="1:8" ht="19.5" customHeight="1">
      <c r="A8" s="9"/>
      <c r="B8" s="10" t="s">
        <v>7</v>
      </c>
      <c r="C8" s="11">
        <f>SUM(C9:C11)</f>
        <v>74867688535</v>
      </c>
      <c r="D8" s="11">
        <f>SUM(D9:D11)</f>
        <v>80443959368</v>
      </c>
      <c r="E8" s="11">
        <f>SUM(E9:E11)</f>
        <v>80443959368</v>
      </c>
    </row>
    <row r="9" spans="1:8" ht="17.25" customHeight="1">
      <c r="A9" s="9"/>
      <c r="B9" s="12" t="s">
        <v>8</v>
      </c>
      <c r="C9" s="13">
        <v>43398201420</v>
      </c>
      <c r="D9" s="13">
        <v>45374088147</v>
      </c>
      <c r="E9" s="13">
        <v>45374088147</v>
      </c>
      <c r="G9" s="14"/>
    </row>
    <row r="10" spans="1:8" ht="17.25" customHeight="1">
      <c r="A10" s="9"/>
      <c r="B10" s="12" t="s">
        <v>9</v>
      </c>
      <c r="C10" s="13">
        <v>32882516518</v>
      </c>
      <c r="D10" s="13">
        <v>35567802926</v>
      </c>
      <c r="E10" s="13">
        <v>35567802926</v>
      </c>
      <c r="G10" s="14"/>
    </row>
    <row r="11" spans="1:8" ht="19.5" customHeight="1">
      <c r="A11" s="9"/>
      <c r="B11" s="12" t="s">
        <v>10</v>
      </c>
      <c r="C11" s="15">
        <v>-1413029403</v>
      </c>
      <c r="D11" s="13">
        <v>-497931705</v>
      </c>
      <c r="E11" s="13">
        <v>-497931705</v>
      </c>
    </row>
    <row r="12" spans="1:8" ht="6" customHeight="1">
      <c r="A12" s="9"/>
      <c r="B12" s="16"/>
      <c r="C12" s="17"/>
      <c r="D12" s="17"/>
      <c r="E12" s="17"/>
    </row>
    <row r="13" spans="1:8">
      <c r="A13" s="9"/>
      <c r="B13" s="10" t="s">
        <v>11</v>
      </c>
      <c r="C13" s="11">
        <f>SUM(C14:C15)</f>
        <v>74867688534.990005</v>
      </c>
      <c r="D13" s="11">
        <f>SUM(D14:D15)</f>
        <v>81802132937.319977</v>
      </c>
      <c r="E13" s="11">
        <f>SUM(E14:E15)</f>
        <v>81010505246.789978</v>
      </c>
    </row>
    <row r="14" spans="1:8">
      <c r="A14" s="9"/>
      <c r="B14" s="12" t="s">
        <v>12</v>
      </c>
      <c r="C14" s="13">
        <v>41985172016.989998</v>
      </c>
      <c r="D14" s="13">
        <v>45821415682.36998</v>
      </c>
      <c r="E14" s="13">
        <v>45034230729.379974</v>
      </c>
    </row>
    <row r="15" spans="1:8">
      <c r="A15" s="9"/>
      <c r="B15" s="12" t="s">
        <v>13</v>
      </c>
      <c r="C15" s="13">
        <v>32882516518.000004</v>
      </c>
      <c r="D15" s="13">
        <v>35980717254.950005</v>
      </c>
      <c r="E15" s="13">
        <v>35976274517.410011</v>
      </c>
    </row>
    <row r="16" spans="1:8" ht="6.75" customHeight="1">
      <c r="A16" s="9"/>
      <c r="B16" s="16"/>
      <c r="C16" s="17"/>
      <c r="D16" s="17"/>
      <c r="E16" s="17"/>
    </row>
    <row r="17" spans="1:5">
      <c r="A17" s="9"/>
      <c r="B17" s="10" t="s">
        <v>14</v>
      </c>
      <c r="C17" s="18"/>
      <c r="D17" s="11">
        <f>SUM(D18:D19)</f>
        <v>6244953263.0500011</v>
      </c>
      <c r="E17" s="11">
        <f>SUM(E18:E19)</f>
        <v>6240594925.3900013</v>
      </c>
    </row>
    <row r="18" spans="1:5" ht="20.25" customHeight="1">
      <c r="A18" s="9"/>
      <c r="B18" s="12" t="s">
        <v>15</v>
      </c>
      <c r="C18" s="18"/>
      <c r="D18" s="13">
        <v>3896526869.4600019</v>
      </c>
      <c r="E18" s="13">
        <v>3892496990.3900023</v>
      </c>
    </row>
    <row r="19" spans="1:5" ht="20.25" customHeight="1">
      <c r="A19" s="9"/>
      <c r="B19" s="12" t="s">
        <v>16</v>
      </c>
      <c r="C19" s="18"/>
      <c r="D19" s="13">
        <v>2348426393.5899997</v>
      </c>
      <c r="E19" s="13">
        <v>2348097934.9999995</v>
      </c>
    </row>
    <row r="20" spans="1:5" ht="6" customHeight="1">
      <c r="A20" s="9"/>
      <c r="B20" s="16"/>
      <c r="C20" s="17"/>
      <c r="D20" s="17"/>
      <c r="E20" s="17"/>
    </row>
    <row r="21" spans="1:5" ht="18.75" customHeight="1">
      <c r="A21" s="43"/>
      <c r="B21" s="10" t="s">
        <v>17</v>
      </c>
      <c r="C21" s="11">
        <f>C8-C13+C17</f>
        <v>9.9945068359375E-3</v>
      </c>
      <c r="D21" s="11">
        <f>D8-D13+D17</f>
        <v>4886779693.7300243</v>
      </c>
      <c r="E21" s="11">
        <f>E8-E13+E17</f>
        <v>5674049046.6000233</v>
      </c>
    </row>
    <row r="22" spans="1:5" ht="18.75" customHeight="1">
      <c r="A22" s="43"/>
      <c r="B22" s="10" t="s">
        <v>18</v>
      </c>
      <c r="C22" s="11">
        <f>C21-C11</f>
        <v>1413029403.0099945</v>
      </c>
      <c r="D22" s="11">
        <f>D21-D11</f>
        <v>5384711398.7300243</v>
      </c>
      <c r="E22" s="11">
        <f>E21-E11</f>
        <v>6171980751.6000233</v>
      </c>
    </row>
    <row r="23" spans="1:5" ht="6" customHeight="1">
      <c r="A23" s="43"/>
      <c r="B23" s="16"/>
      <c r="C23" s="17"/>
      <c r="D23" s="17"/>
      <c r="E23" s="17"/>
    </row>
    <row r="24" spans="1:5" ht="18" customHeight="1">
      <c r="A24" s="43"/>
      <c r="B24" s="10" t="s">
        <v>19</v>
      </c>
      <c r="C24" s="11">
        <f>C22-C17</f>
        <v>1413029403.0099945</v>
      </c>
      <c r="D24" s="11">
        <f>D22-D17</f>
        <v>-860241864.31997681</v>
      </c>
      <c r="E24" s="11">
        <f>E22-E17</f>
        <v>-68614173.789978027</v>
      </c>
    </row>
    <row r="25" spans="1:5" ht="16.5" customHeight="1">
      <c r="A25" s="43"/>
      <c r="B25" s="10" t="s">
        <v>20</v>
      </c>
      <c r="C25" s="11"/>
      <c r="D25" s="11"/>
      <c r="E25" s="11"/>
    </row>
    <row r="26" spans="1:5" ht="7.5" customHeight="1">
      <c r="A26" s="19"/>
      <c r="B26" s="20"/>
      <c r="C26" s="21"/>
      <c r="D26" s="21"/>
      <c r="E26" s="21"/>
    </row>
    <row r="27" spans="1:5" ht="6.75" customHeight="1">
      <c r="A27" s="47"/>
      <c r="B27" s="47"/>
      <c r="C27" s="47"/>
      <c r="D27" s="47"/>
      <c r="E27" s="47"/>
    </row>
    <row r="28" spans="1:5" s="5" customFormat="1" ht="21.75" customHeight="1">
      <c r="A28" s="39" t="s">
        <v>3</v>
      </c>
      <c r="B28" s="45"/>
      <c r="C28" s="39" t="s">
        <v>21</v>
      </c>
      <c r="D28" s="45" t="s">
        <v>5</v>
      </c>
      <c r="E28" s="4" t="s">
        <v>22</v>
      </c>
    </row>
    <row r="29" spans="1:5" ht="9.75" customHeight="1">
      <c r="A29" s="6"/>
      <c r="B29" s="7"/>
      <c r="C29" s="8"/>
      <c r="D29" s="8"/>
      <c r="E29" s="8"/>
    </row>
    <row r="30" spans="1:5">
      <c r="A30" s="43"/>
      <c r="B30" s="10" t="s">
        <v>23</v>
      </c>
      <c r="C30" s="11">
        <f>C31+C32</f>
        <v>1660253841.0599997</v>
      </c>
      <c r="D30" s="11">
        <f>D31+D32</f>
        <v>1890299001</v>
      </c>
      <c r="E30" s="11">
        <f>E31+E32</f>
        <v>1890299001</v>
      </c>
    </row>
    <row r="31" spans="1:5" ht="18.75" customHeight="1">
      <c r="A31" s="43"/>
      <c r="B31" s="22" t="s">
        <v>24</v>
      </c>
      <c r="C31" s="13">
        <v>1660253841.0599997</v>
      </c>
      <c r="D31" s="13">
        <v>1555207745</v>
      </c>
      <c r="E31" s="13">
        <v>1555207745</v>
      </c>
    </row>
    <row r="32" spans="1:5" ht="18.75" customHeight="1">
      <c r="A32" s="43"/>
      <c r="B32" s="22" t="s">
        <v>25</v>
      </c>
      <c r="C32" s="13">
        <v>0</v>
      </c>
      <c r="D32" s="13">
        <v>335091256</v>
      </c>
      <c r="E32" s="13">
        <v>335091256</v>
      </c>
    </row>
    <row r="33" spans="1:5" ht="7.5" customHeight="1">
      <c r="A33" s="9"/>
      <c r="B33" s="16"/>
      <c r="C33" s="17"/>
      <c r="D33" s="17"/>
      <c r="E33" s="17"/>
    </row>
    <row r="34" spans="1:5">
      <c r="A34" s="9"/>
      <c r="B34" s="10" t="s">
        <v>26</v>
      </c>
      <c r="C34" s="11">
        <f>C24+C30</f>
        <v>3073283244.069994</v>
      </c>
      <c r="D34" s="11">
        <f>D24+D30</f>
        <v>1030057136.6800232</v>
      </c>
      <c r="E34" s="11">
        <f>E24+E30</f>
        <v>1821684827.210022</v>
      </c>
    </row>
    <row r="35" spans="1:5" ht="10.5" customHeight="1">
      <c r="A35" s="19"/>
      <c r="B35" s="20"/>
      <c r="C35" s="23"/>
      <c r="D35" s="23"/>
      <c r="E35" s="23"/>
    </row>
    <row r="36" spans="1:5" s="5" customFormat="1">
      <c r="A36" s="39" t="s">
        <v>3</v>
      </c>
      <c r="B36" s="45"/>
      <c r="C36" s="39" t="s">
        <v>4</v>
      </c>
      <c r="D36" s="39" t="s">
        <v>5</v>
      </c>
      <c r="E36" s="39" t="s">
        <v>6</v>
      </c>
    </row>
    <row r="37" spans="1:5" s="5" customFormat="1" ht="13.5" customHeight="1">
      <c r="A37" s="40"/>
      <c r="B37" s="46"/>
      <c r="C37" s="40"/>
      <c r="D37" s="40"/>
      <c r="E37" s="40"/>
    </row>
    <row r="38" spans="1:5" ht="9" customHeight="1">
      <c r="A38" s="6"/>
      <c r="B38" s="7"/>
      <c r="C38" s="8"/>
      <c r="D38" s="8"/>
      <c r="E38" s="8"/>
    </row>
    <row r="39" spans="1:5">
      <c r="A39" s="9"/>
      <c r="B39" s="10" t="s">
        <v>27</v>
      </c>
      <c r="C39" s="11">
        <f>C40+C41</f>
        <v>0</v>
      </c>
      <c r="D39" s="11">
        <f>D40+D41</f>
        <v>13699079662</v>
      </c>
      <c r="E39" s="11">
        <f>E40+E41</f>
        <v>13699079662</v>
      </c>
    </row>
    <row r="40" spans="1:5">
      <c r="A40" s="43"/>
      <c r="B40" s="22" t="s">
        <v>28</v>
      </c>
      <c r="C40" s="13"/>
      <c r="D40" s="13"/>
      <c r="E40" s="13"/>
    </row>
    <row r="41" spans="1:5">
      <c r="A41" s="43"/>
      <c r="B41" s="22" t="s">
        <v>29</v>
      </c>
      <c r="C41" s="13">
        <v>0</v>
      </c>
      <c r="D41" s="24">
        <v>13699079662</v>
      </c>
      <c r="E41" s="13">
        <f>SUM(C41:D41)</f>
        <v>13699079662</v>
      </c>
    </row>
    <row r="42" spans="1:5">
      <c r="A42" s="43"/>
      <c r="B42" s="22" t="s">
        <v>30</v>
      </c>
      <c r="C42" s="17"/>
      <c r="D42" s="17"/>
      <c r="E42" s="17"/>
    </row>
    <row r="43" spans="1:5">
      <c r="A43" s="43"/>
      <c r="B43" s="10" t="s">
        <v>31</v>
      </c>
      <c r="C43" s="11">
        <f>C44+C45</f>
        <v>1413029403.0099998</v>
      </c>
      <c r="D43" s="11">
        <f>D44+D45</f>
        <v>14197011367</v>
      </c>
      <c r="E43" s="11">
        <f>E44+E45</f>
        <v>14197011367</v>
      </c>
    </row>
    <row r="44" spans="1:5">
      <c r="A44" s="43"/>
      <c r="B44" s="22" t="s">
        <v>32</v>
      </c>
      <c r="C44" s="13">
        <v>1413029403.0099998</v>
      </c>
      <c r="D44" s="13">
        <v>14157302547</v>
      </c>
      <c r="E44" s="13">
        <v>14157302547</v>
      </c>
    </row>
    <row r="45" spans="1:5">
      <c r="A45" s="43"/>
      <c r="B45" s="22" t="s">
        <v>33</v>
      </c>
      <c r="C45" s="13">
        <v>0</v>
      </c>
      <c r="D45" s="13">
        <v>39708820</v>
      </c>
      <c r="E45" s="13">
        <v>39708820</v>
      </c>
    </row>
    <row r="46" spans="1:5" ht="8.25" customHeight="1">
      <c r="A46" s="9"/>
      <c r="B46" s="16"/>
      <c r="C46" s="17"/>
      <c r="D46" s="17"/>
      <c r="E46" s="17"/>
    </row>
    <row r="47" spans="1:5">
      <c r="A47" s="43"/>
      <c r="B47" s="10" t="s">
        <v>34</v>
      </c>
      <c r="C47" s="11">
        <f>C39-C43</f>
        <v>-1413029403.0099998</v>
      </c>
      <c r="D47" s="11">
        <f>D39-D43</f>
        <v>-497931705</v>
      </c>
      <c r="E47" s="11">
        <f>E39-E43</f>
        <v>-497931705</v>
      </c>
    </row>
    <row r="48" spans="1:5" ht="8.25" customHeight="1">
      <c r="A48" s="44"/>
      <c r="B48" s="25"/>
      <c r="C48" s="26"/>
      <c r="D48" s="26"/>
      <c r="E48" s="26"/>
    </row>
    <row r="49" spans="1:5" s="5" customFormat="1">
      <c r="A49" s="39" t="s">
        <v>3</v>
      </c>
      <c r="B49" s="45"/>
      <c r="C49" s="39" t="s">
        <v>4</v>
      </c>
      <c r="D49" s="39" t="s">
        <v>5</v>
      </c>
      <c r="E49" s="39" t="s">
        <v>6</v>
      </c>
    </row>
    <row r="50" spans="1:5" s="5" customFormat="1">
      <c r="A50" s="40"/>
      <c r="B50" s="46"/>
      <c r="C50" s="40"/>
      <c r="D50" s="40"/>
      <c r="E50" s="40"/>
    </row>
    <row r="51" spans="1:5" ht="5.25" customHeight="1">
      <c r="A51" s="41"/>
      <c r="B51" s="42"/>
      <c r="C51" s="8"/>
      <c r="D51" s="8"/>
      <c r="E51" s="8"/>
    </row>
    <row r="52" spans="1:5">
      <c r="A52" s="43"/>
      <c r="B52" s="10" t="s">
        <v>35</v>
      </c>
      <c r="C52" s="27">
        <f>C9</f>
        <v>43398201420</v>
      </c>
      <c r="D52" s="27">
        <f>D9</f>
        <v>45374088147</v>
      </c>
      <c r="E52" s="27">
        <f>E9</f>
        <v>45374088147</v>
      </c>
    </row>
    <row r="53" spans="1:5" ht="6.75" customHeight="1">
      <c r="A53" s="43"/>
      <c r="B53" s="16"/>
      <c r="C53" s="17"/>
      <c r="D53" s="17"/>
      <c r="E53" s="17"/>
    </row>
    <row r="54" spans="1:5">
      <c r="A54" s="43"/>
      <c r="B54" s="28" t="s">
        <v>36</v>
      </c>
      <c r="C54" s="11">
        <f>C55-C56</f>
        <v>-1413029403.0099998</v>
      </c>
      <c r="D54" s="11">
        <f>D55-D56</f>
        <v>-14157302547</v>
      </c>
      <c r="E54" s="11">
        <f>E55-E56</f>
        <v>-14157302547</v>
      </c>
    </row>
    <row r="55" spans="1:5">
      <c r="A55" s="43"/>
      <c r="B55" s="22" t="s">
        <v>37</v>
      </c>
      <c r="C55" s="13">
        <f>C40</f>
        <v>0</v>
      </c>
      <c r="D55" s="13">
        <f>D40</f>
        <v>0</v>
      </c>
      <c r="E55" s="13">
        <f>E40</f>
        <v>0</v>
      </c>
    </row>
    <row r="56" spans="1:5">
      <c r="A56" s="43"/>
      <c r="B56" s="22" t="s">
        <v>32</v>
      </c>
      <c r="C56" s="13">
        <f>C44</f>
        <v>1413029403.0099998</v>
      </c>
      <c r="D56" s="13">
        <f>D44</f>
        <v>14157302547</v>
      </c>
      <c r="E56" s="13">
        <f>E44</f>
        <v>14157302547</v>
      </c>
    </row>
    <row r="57" spans="1:5">
      <c r="A57" s="9"/>
      <c r="B57" s="29" t="s">
        <v>12</v>
      </c>
      <c r="C57" s="13">
        <f>C14</f>
        <v>41985172016.989998</v>
      </c>
      <c r="D57" s="13">
        <f>D14</f>
        <v>45821415682.36998</v>
      </c>
      <c r="E57" s="13">
        <f>E14</f>
        <v>45034230729.379974</v>
      </c>
    </row>
    <row r="58" spans="1:5">
      <c r="A58" s="9"/>
      <c r="B58" s="29" t="s">
        <v>15</v>
      </c>
      <c r="C58" s="30"/>
      <c r="D58" s="13">
        <f>D18</f>
        <v>3896526869.4600019</v>
      </c>
      <c r="E58" s="13">
        <f>E18</f>
        <v>3892496990.3900023</v>
      </c>
    </row>
    <row r="59" spans="1:5">
      <c r="A59" s="43"/>
      <c r="B59" s="31" t="s">
        <v>38</v>
      </c>
      <c r="C59" s="11">
        <f>C52+C54-C57+C58</f>
        <v>0</v>
      </c>
      <c r="D59" s="11">
        <f>D52+D54-D57+D58</f>
        <v>-10708103212.909977</v>
      </c>
      <c r="E59" s="11">
        <f>E52+E54-E57+E58</f>
        <v>-9924948138.9899712</v>
      </c>
    </row>
    <row r="60" spans="1:5">
      <c r="A60" s="43"/>
      <c r="B60" s="31" t="s">
        <v>39</v>
      </c>
      <c r="C60" s="11">
        <f>C59-C54</f>
        <v>1413029403.0099998</v>
      </c>
      <c r="D60" s="11">
        <f>D59-D54</f>
        <v>3449199334.090023</v>
      </c>
      <c r="E60" s="11">
        <f>E59-E54</f>
        <v>4232354408.0100288</v>
      </c>
    </row>
    <row r="61" spans="1:5" ht="6" customHeight="1">
      <c r="A61" s="44"/>
      <c r="B61" s="32"/>
      <c r="C61" s="26"/>
      <c r="D61" s="26"/>
      <c r="E61" s="26"/>
    </row>
    <row r="62" spans="1:5" ht="9" customHeight="1">
      <c r="A62" s="33"/>
      <c r="B62" s="34"/>
      <c r="C62" s="34"/>
      <c r="D62" s="34"/>
      <c r="E62" s="34"/>
    </row>
    <row r="63" spans="1:5" s="5" customFormat="1">
      <c r="A63" s="39" t="s">
        <v>3</v>
      </c>
      <c r="B63" s="45"/>
      <c r="C63" s="39" t="s">
        <v>4</v>
      </c>
      <c r="D63" s="39" t="s">
        <v>5</v>
      </c>
      <c r="E63" s="39" t="s">
        <v>6</v>
      </c>
    </row>
    <row r="64" spans="1:5" s="5" customFormat="1">
      <c r="A64" s="40"/>
      <c r="B64" s="46"/>
      <c r="C64" s="40"/>
      <c r="D64" s="40"/>
      <c r="E64" s="40"/>
    </row>
    <row r="65" spans="1:5" ht="5.25" customHeight="1">
      <c r="A65" s="41"/>
      <c r="B65" s="42"/>
      <c r="C65" s="8"/>
      <c r="D65" s="8"/>
      <c r="E65" s="8"/>
    </row>
    <row r="66" spans="1:5">
      <c r="A66" s="9"/>
      <c r="B66" s="29" t="s">
        <v>9</v>
      </c>
      <c r="C66" s="13">
        <f>C10</f>
        <v>32882516518</v>
      </c>
      <c r="D66" s="13">
        <f>D10</f>
        <v>35567802926</v>
      </c>
      <c r="E66" s="13">
        <f>E10</f>
        <v>35567802926</v>
      </c>
    </row>
    <row r="67" spans="1:5">
      <c r="A67" s="43"/>
      <c r="B67" s="29" t="s">
        <v>40</v>
      </c>
      <c r="C67" s="17">
        <f>C69-C71</f>
        <v>0</v>
      </c>
      <c r="D67" s="17">
        <f>D69-D71</f>
        <v>13659370842</v>
      </c>
      <c r="E67" s="17">
        <f>E69-E71</f>
        <v>13659370842</v>
      </c>
    </row>
    <row r="68" spans="1:5" ht="6" customHeight="1">
      <c r="A68" s="43"/>
      <c r="B68" s="29"/>
      <c r="C68" s="17"/>
      <c r="D68" s="17"/>
      <c r="E68" s="17"/>
    </row>
    <row r="69" spans="1:5">
      <c r="A69" s="43"/>
      <c r="B69" s="22" t="s">
        <v>29</v>
      </c>
      <c r="C69" s="13">
        <f>C41</f>
        <v>0</v>
      </c>
      <c r="D69" s="13">
        <f>D41</f>
        <v>13699079662</v>
      </c>
      <c r="E69" s="13">
        <f>E41</f>
        <v>13699079662</v>
      </c>
    </row>
    <row r="70" spans="1:5">
      <c r="A70" s="43"/>
      <c r="B70" s="22" t="s">
        <v>30</v>
      </c>
      <c r="C70" s="17"/>
      <c r="D70" s="17"/>
      <c r="E70" s="17"/>
    </row>
    <row r="71" spans="1:5">
      <c r="A71" s="43"/>
      <c r="B71" s="22" t="s">
        <v>33</v>
      </c>
      <c r="C71" s="13">
        <f>C45</f>
        <v>0</v>
      </c>
      <c r="D71" s="13">
        <f>D45</f>
        <v>39708820</v>
      </c>
      <c r="E71" s="17">
        <f>E45</f>
        <v>39708820</v>
      </c>
    </row>
    <row r="72" spans="1:5">
      <c r="A72" s="9"/>
      <c r="B72" s="29" t="s">
        <v>13</v>
      </c>
      <c r="C72" s="13">
        <f>C15</f>
        <v>32882516518.000004</v>
      </c>
      <c r="D72" s="13">
        <f>D15</f>
        <v>35980717254.950005</v>
      </c>
      <c r="E72" s="13">
        <f>E15</f>
        <v>35976274517.410011</v>
      </c>
    </row>
    <row r="73" spans="1:5">
      <c r="A73" s="9"/>
      <c r="B73" s="29" t="s">
        <v>16</v>
      </c>
      <c r="C73" s="30"/>
      <c r="D73" s="13">
        <f>D19</f>
        <v>2348426393.5899997</v>
      </c>
      <c r="E73" s="13">
        <f>E19</f>
        <v>2348097934.9999995</v>
      </c>
    </row>
    <row r="74" spans="1:5">
      <c r="A74" s="43"/>
      <c r="B74" s="31" t="s">
        <v>41</v>
      </c>
      <c r="C74" s="11">
        <f>C66+C67-C72+C73</f>
        <v>-3.814697265625E-6</v>
      </c>
      <c r="D74" s="11">
        <f t="shared" ref="D74:E74" si="0">D66+D67-D72+D73</f>
        <v>15594882906.639996</v>
      </c>
      <c r="E74" s="11">
        <f t="shared" si="0"/>
        <v>15598997185.589989</v>
      </c>
    </row>
    <row r="75" spans="1:5">
      <c r="A75" s="43"/>
      <c r="B75" s="31" t="s">
        <v>42</v>
      </c>
      <c r="C75" s="11">
        <f>C74-C67</f>
        <v>-3.814697265625E-6</v>
      </c>
      <c r="D75" s="11">
        <f>D74-D67</f>
        <v>1935512064.6399956</v>
      </c>
      <c r="E75" s="11">
        <f>E74-E67</f>
        <v>1939626343.5899887</v>
      </c>
    </row>
    <row r="76" spans="1:5" ht="8.25" customHeight="1">
      <c r="A76" s="44"/>
      <c r="B76" s="32"/>
      <c r="C76" s="26"/>
      <c r="D76" s="26"/>
      <c r="E76" s="26"/>
    </row>
    <row r="77" spans="1:5" ht="19.5" customHeight="1">
      <c r="A77" s="35" t="s">
        <v>43</v>
      </c>
      <c r="B77" s="36"/>
      <c r="C77" s="36"/>
      <c r="D77" s="36"/>
      <c r="E77" s="36"/>
    </row>
    <row r="78" spans="1:5" ht="19.5" customHeight="1">
      <c r="A78" s="37"/>
      <c r="B78" s="36"/>
      <c r="C78" s="36"/>
      <c r="D78" s="36"/>
      <c r="E78" s="36"/>
    </row>
    <row r="79" spans="1:5" ht="19.5" customHeight="1">
      <c r="A79" s="37"/>
      <c r="B79" s="36"/>
      <c r="C79" s="36"/>
      <c r="D79" s="36"/>
      <c r="E79" s="36"/>
    </row>
    <row r="80" spans="1:5">
      <c r="A80" s="38"/>
      <c r="B80" s="38"/>
      <c r="C80" s="38"/>
      <c r="D80" s="38"/>
      <c r="E80" s="38"/>
    </row>
    <row r="81" spans="1:5">
      <c r="A81" s="38"/>
      <c r="B81" s="38"/>
      <c r="C81" s="38"/>
      <c r="D81" s="38"/>
      <c r="E81" s="38"/>
    </row>
    <row r="82" spans="1:5">
      <c r="A82" s="38"/>
      <c r="B82" s="38"/>
      <c r="C82" s="38"/>
      <c r="D82" s="38"/>
      <c r="E82" s="38"/>
    </row>
    <row r="83" spans="1:5">
      <c r="A83" s="38"/>
      <c r="B83" s="38"/>
      <c r="C83" s="38"/>
      <c r="D83" s="38"/>
      <c r="E83" s="38"/>
    </row>
    <row r="84" spans="1:5">
      <c r="A84" s="38"/>
      <c r="B84" s="38"/>
      <c r="C84" s="38"/>
      <c r="D84" s="38"/>
      <c r="E84" s="38"/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38"/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8"/>
      <c r="B90" s="38"/>
      <c r="C90" s="38"/>
      <c r="D90" s="38"/>
      <c r="E90" s="38"/>
    </row>
    <row r="91" spans="1:5">
      <c r="A91" s="38"/>
      <c r="B91" s="38"/>
      <c r="C91" s="38"/>
      <c r="D91" s="38"/>
      <c r="E91" s="38"/>
    </row>
    <row r="92" spans="1:5">
      <c r="A92" s="38"/>
      <c r="B92" s="38"/>
      <c r="C92" s="38"/>
      <c r="D92" s="38"/>
      <c r="E92" s="38"/>
    </row>
    <row r="93" spans="1:5">
      <c r="A93" s="38"/>
      <c r="B93" s="38"/>
      <c r="C93" s="38"/>
      <c r="D93" s="38"/>
      <c r="E93" s="38"/>
    </row>
  </sheetData>
  <mergeCells count="35">
    <mergeCell ref="A30:A32"/>
    <mergeCell ref="A1:E1"/>
    <mergeCell ref="A2:E2"/>
    <mergeCell ref="A3:E3"/>
    <mergeCell ref="A5:B6"/>
    <mergeCell ref="C5:C6"/>
    <mergeCell ref="D5:D6"/>
    <mergeCell ref="E5:E6"/>
    <mergeCell ref="A21:A23"/>
    <mergeCell ref="A24:A25"/>
    <mergeCell ref="A27:E27"/>
    <mergeCell ref="A28:B28"/>
    <mergeCell ref="C28:D28"/>
    <mergeCell ref="A51:B51"/>
    <mergeCell ref="A36:B37"/>
    <mergeCell ref="C36:C37"/>
    <mergeCell ref="D36:D37"/>
    <mergeCell ref="E36:E37"/>
    <mergeCell ref="A40:A42"/>
    <mergeCell ref="A43:A45"/>
    <mergeCell ref="A47:A48"/>
    <mergeCell ref="A49:B50"/>
    <mergeCell ref="C49:C50"/>
    <mergeCell ref="D49:D50"/>
    <mergeCell ref="E49:E50"/>
    <mergeCell ref="E63:E64"/>
    <mergeCell ref="A65:B65"/>
    <mergeCell ref="A67:A71"/>
    <mergeCell ref="A74:A76"/>
    <mergeCell ref="A52:A53"/>
    <mergeCell ref="A54:A56"/>
    <mergeCell ref="A59:A61"/>
    <mergeCell ref="A63:B64"/>
    <mergeCell ref="C63:C64"/>
    <mergeCell ref="D63:D64"/>
  </mergeCells>
  <dataValidations count="2">
    <dataValidation type="whole" allowBlank="1" showInputMessage="1" showErrorMessage="1" error="Solo importes sin decimales, por favor." sqref="C30:E35 C8:E26 G9:G10 C39:C47 D42:D47 D39:D40 E39:E47" xr:uid="{9416B4B8-10F4-4FC5-811E-E0A8EC31DCB2}">
      <formula1>-999999999999</formula1>
      <formula2>999999999999</formula2>
    </dataValidation>
    <dataValidation type="whole" allowBlank="1" showInputMessage="1" showErrorMessage="1" error="Solo importes sin decimales, por favor" sqref="C66:E75 C52:E60" xr:uid="{32D99D61-00F5-4935-80ED-8BF9C0709BDD}">
      <formula1>-999999999999</formula1>
      <formula2>999999999999</formula2>
    </dataValidation>
  </dataValidations>
  <printOptions horizontalCentered="1"/>
  <pageMargins left="0.31496062992125984" right="0.31496062992125984" top="0.86614173228346458" bottom="0.55118110236220474" header="0.31496062992125984" footer="0.31496062992125984"/>
  <pageSetup scale="73" orientation="landscape" verticalDpi="0" r:id="rId1"/>
  <headerFooter>
    <oddHeader>&amp;C&amp;"Encode Sans Medium,Negrita"&amp;10PODER EJECUTIVO
DEL ESTADO DE TAMAULIPAS&amp;"-,Normal"&amp;11
&amp;G</oddHeader>
    <oddFooter>&amp;C&amp;G</oddFooter>
  </headerFooter>
  <rowBreaks count="1" manualBreakCount="1">
    <brk id="4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 dic ok</vt:lpstr>
      <vt:lpstr>'Balance Presupuestario dic ok'!Área_de_impresión</vt:lpstr>
      <vt:lpstr>'Balance Presupuestario dic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2025-01-28T17:03:22Z</dcterms:created>
  <dcterms:modified xsi:type="dcterms:W3CDTF">2025-01-28T18:23:45Z</dcterms:modified>
</cp:coreProperties>
</file>