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CCABA913-B94C-4B83-AA89-99F9C637F1CD}" xr6:coauthVersionLast="47" xr6:coauthVersionMax="47" xr10:uidLastSave="{00000000-0000-0000-0000-000000000000}"/>
  <bookViews>
    <workbookView xWindow="-120" yWindow="-120" windowWidth="29040" windowHeight="15720" xr2:uid="{C57D208F-8657-4D14-980A-E09D2BC8F764}"/>
  </bookViews>
  <sheets>
    <sheet name="Programas y Proy de Inversion"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'Programas y Proy de Inversion'!$A$1:$G$98</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'Programas y Proy de Inversion'!$1:$6</definedName>
    <definedName name="q">#REF!</definedName>
    <definedName name="Recuperado">#REF!</definedName>
    <definedName name="ss">#REF!</definedName>
    <definedName name="sss">#REF!</definedName>
    <definedName name="T">#REF!</definedName>
    <definedName name="_xlnm.Print_Titles" localSheetId="0">'Programas y Proy de Inversion'!$1:$7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'Programas y Proy de Inversion'!$1:$6</definedName>
    <definedName name="Z_6C3CDF40_0DC3_41F2_A664_8DBE6D169CDC_.wvu.PrintTitles" localSheetId="0" hidden="1">'Programas y Proy de Inversion'!$1:$6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9" i="1" l="1"/>
  <c r="G88" i="1"/>
  <c r="C88" i="1"/>
  <c r="G87" i="1"/>
  <c r="C87" i="1"/>
  <c r="G86" i="1"/>
  <c r="C86" i="1"/>
  <c r="G85" i="1"/>
  <c r="C85" i="1"/>
  <c r="G84" i="1"/>
  <c r="C84" i="1"/>
  <c r="G83" i="1"/>
  <c r="C83" i="1"/>
  <c r="G82" i="1"/>
  <c r="C82" i="1"/>
  <c r="G81" i="1"/>
  <c r="C81" i="1"/>
  <c r="G80" i="1"/>
  <c r="C80" i="1"/>
  <c r="G79" i="1"/>
  <c r="C79" i="1"/>
  <c r="G78" i="1"/>
  <c r="C78" i="1"/>
  <c r="G77" i="1"/>
  <c r="C77" i="1"/>
  <c r="G76" i="1"/>
  <c r="C76" i="1"/>
  <c r="G75" i="1"/>
  <c r="C75" i="1"/>
  <c r="G74" i="1"/>
  <c r="C74" i="1"/>
  <c r="G73" i="1"/>
  <c r="C73" i="1"/>
  <c r="G72" i="1"/>
  <c r="C72" i="1"/>
  <c r="G71" i="1"/>
  <c r="C71" i="1"/>
  <c r="G70" i="1"/>
  <c r="C70" i="1"/>
  <c r="G69" i="1"/>
  <c r="C69" i="1"/>
  <c r="G68" i="1"/>
  <c r="C68" i="1"/>
  <c r="G67" i="1"/>
  <c r="C67" i="1"/>
  <c r="G66" i="1"/>
  <c r="C66" i="1"/>
  <c r="G65" i="1"/>
  <c r="C65" i="1"/>
  <c r="G64" i="1"/>
  <c r="C64" i="1"/>
  <c r="G63" i="1"/>
  <c r="C63" i="1"/>
  <c r="G62" i="1"/>
  <c r="C62" i="1"/>
  <c r="G61" i="1"/>
  <c r="C61" i="1"/>
  <c r="G60" i="1"/>
  <c r="C60" i="1"/>
  <c r="G59" i="1"/>
  <c r="C59" i="1"/>
  <c r="G58" i="1"/>
  <c r="C58" i="1"/>
  <c r="G57" i="1"/>
  <c r="C57" i="1"/>
  <c r="G56" i="1"/>
  <c r="C56" i="1"/>
  <c r="G55" i="1"/>
  <c r="C55" i="1"/>
  <c r="G54" i="1"/>
  <c r="C54" i="1"/>
  <c r="G53" i="1"/>
  <c r="C53" i="1"/>
  <c r="G52" i="1"/>
  <c r="C52" i="1"/>
  <c r="G51" i="1"/>
  <c r="C51" i="1"/>
  <c r="G50" i="1"/>
  <c r="C50" i="1"/>
  <c r="G49" i="1"/>
  <c r="C49" i="1"/>
  <c r="G48" i="1"/>
  <c r="C48" i="1"/>
  <c r="G47" i="1"/>
  <c r="C47" i="1"/>
  <c r="G46" i="1"/>
  <c r="C46" i="1"/>
  <c r="G45" i="1"/>
  <c r="C45" i="1"/>
  <c r="G44" i="1"/>
  <c r="C44" i="1"/>
  <c r="G43" i="1"/>
  <c r="C43" i="1"/>
  <c r="G42" i="1"/>
  <c r="C42" i="1"/>
  <c r="G41" i="1"/>
  <c r="C41" i="1"/>
  <c r="G40" i="1"/>
  <c r="C40" i="1"/>
  <c r="G39" i="1"/>
  <c r="C39" i="1"/>
  <c r="G38" i="1"/>
  <c r="C38" i="1"/>
  <c r="G37" i="1"/>
  <c r="C37" i="1"/>
  <c r="G36" i="1"/>
  <c r="C36" i="1"/>
  <c r="G35" i="1"/>
  <c r="C35" i="1"/>
  <c r="G34" i="1"/>
  <c r="C34" i="1"/>
  <c r="G33" i="1"/>
  <c r="C33" i="1"/>
  <c r="G32" i="1"/>
  <c r="C32" i="1"/>
  <c r="G31" i="1"/>
  <c r="C31" i="1"/>
  <c r="G30" i="1"/>
  <c r="C30" i="1"/>
  <c r="G29" i="1"/>
  <c r="C29" i="1"/>
  <c r="G28" i="1"/>
  <c r="C28" i="1"/>
  <c r="G27" i="1"/>
  <c r="C27" i="1"/>
  <c r="G26" i="1"/>
  <c r="C26" i="1"/>
  <c r="G25" i="1"/>
  <c r="C25" i="1"/>
  <c r="G24" i="1"/>
  <c r="C24" i="1"/>
  <c r="G23" i="1"/>
  <c r="C23" i="1"/>
  <c r="G22" i="1"/>
  <c r="C22" i="1"/>
  <c r="G21" i="1"/>
  <c r="C21" i="1"/>
  <c r="G20" i="1"/>
  <c r="C20" i="1"/>
  <c r="G19" i="1"/>
  <c r="C19" i="1"/>
  <c r="G18" i="1"/>
  <c r="C18" i="1"/>
  <c r="G17" i="1"/>
  <c r="C17" i="1"/>
  <c r="G16" i="1"/>
  <c r="C16" i="1"/>
  <c r="G15" i="1"/>
  <c r="C15" i="1"/>
  <c r="G14" i="1"/>
  <c r="C14" i="1"/>
  <c r="G13" i="1"/>
  <c r="C13" i="1"/>
  <c r="G12" i="1"/>
  <c r="C12" i="1"/>
  <c r="G11" i="1"/>
  <c r="C11" i="1"/>
  <c r="G10" i="1"/>
  <c r="C10" i="1"/>
  <c r="C8" i="1" s="1"/>
  <c r="C89" i="1" s="1"/>
  <c r="G8" i="1"/>
  <c r="G89" i="1" s="1"/>
  <c r="F8" i="1"/>
  <c r="F89" i="1" s="1"/>
  <c r="E8" i="1"/>
  <c r="E89" i="1" s="1"/>
  <c r="D8" i="1"/>
  <c r="D89" i="1" s="1"/>
  <c r="B8" i="1"/>
</calcChain>
</file>

<file path=xl/sharedStrings.xml><?xml version="1.0" encoding="utf-8"?>
<sst xmlns="http://schemas.openxmlformats.org/spreadsheetml/2006/main" count="94" uniqueCount="94">
  <si>
    <t xml:space="preserve">Programas y Proyectos de Inversión </t>
  </si>
  <si>
    <t>Del 1 de Enero al 30 de Septiembre de 2024</t>
  </si>
  <si>
    <t>(Cifras en Pesos)</t>
  </si>
  <si>
    <t xml:space="preserve">Concepto </t>
  </si>
  <si>
    <t>Egresos</t>
  </si>
  <si>
    <t>Subejercicio</t>
  </si>
  <si>
    <t>Aprobado</t>
  </si>
  <si>
    <t>Ampliaciones/ (Reducciones)</t>
  </si>
  <si>
    <t>Modificado</t>
  </si>
  <si>
    <t>Devengado</t>
  </si>
  <si>
    <t>Pagado</t>
  </si>
  <si>
    <t>Programas</t>
  </si>
  <si>
    <t>Certeza En La Identidad Jurídica Y Patrimonial.</t>
  </si>
  <si>
    <t>Servicios Al Contribuyente.</t>
  </si>
  <si>
    <t>Servicios Penitenciarios Y De Reinserción Social.</t>
  </si>
  <si>
    <t>Servicios De Desarrollo, Administración, Operación Y Logística De Infraestructura Industrial Y De Servicios.</t>
  </si>
  <si>
    <t>Educación Media Superior.</t>
  </si>
  <si>
    <t>Educación Superior.</t>
  </si>
  <si>
    <t>Servicios Portuarios.</t>
  </si>
  <si>
    <t>Gestores Sociales De Bienestar.</t>
  </si>
  <si>
    <t>Parques, Centros Y Unidades De Bienestar.</t>
  </si>
  <si>
    <t>Enseñanza Básica.</t>
  </si>
  <si>
    <t>Gestión Del Recurso Agua.</t>
  </si>
  <si>
    <t>Acceso A La Justicia Y Mecanismos Alternos.</t>
  </si>
  <si>
    <t>Acciones De Fomento Para Emprendedores De Las Micro, Pequeñas Y Medianas Empresas.</t>
  </si>
  <si>
    <t>Programa De Promoción Turística.</t>
  </si>
  <si>
    <t>Programa De Inspección Y Notificación Fiscal.</t>
  </si>
  <si>
    <t>Inspección Y Vigilancia Para El Desarrollo Sostenible.</t>
  </si>
  <si>
    <t>Supervisión E Inspección De Obra Pública.</t>
  </si>
  <si>
    <t>Detección Y Prevención De Ilícitos Financieros.</t>
  </si>
  <si>
    <t>Regularización Y Supervisión Del Transporte.</t>
  </si>
  <si>
    <t>Otros Proyectos De Infraestructura.</t>
  </si>
  <si>
    <t>Proyectos De Infraestructura Del Sector Cultura.</t>
  </si>
  <si>
    <t>Proyecto De Infraestructura Para El Sector Rural.</t>
  </si>
  <si>
    <t>Infraestructura De Agua Potable, Drenaje Y Tratamiento.</t>
  </si>
  <si>
    <t>Programa De Inversión En Infraestructura Para El Desarrollo Sostenible.</t>
  </si>
  <si>
    <t>Otros Proyectos De Infraestructura Gubernamental.</t>
  </si>
  <si>
    <t>Proyectos De Infraestructura Social.</t>
  </si>
  <si>
    <t>Proyectos De Construcción Y Mantenimiento De Puertos.</t>
  </si>
  <si>
    <t>Proyectos De Equipamiento</t>
  </si>
  <si>
    <t>Programa De Infraestructura De Turística.</t>
  </si>
  <si>
    <t>Proyectos De Infraestructura Gubernamental De Seguridad Pública.</t>
  </si>
  <si>
    <t>Proyectos De Infraestructura De Salud.</t>
  </si>
  <si>
    <t>Proyectos De Infraestructura Del Deporte.</t>
  </si>
  <si>
    <t>Infraestructura Del Sector Educativo.</t>
  </si>
  <si>
    <t>Reconstrucción Y Conservación De Carreteras Y Caminos Rurales.</t>
  </si>
  <si>
    <t>Liberación De Derechos De Vía.</t>
  </si>
  <si>
    <t>Modernización De La Infraestructura De La Comisión De Parques Y Biodiversidad De Tamaulipas.</t>
  </si>
  <si>
    <t>Plan De Apoyo A Los Municipios Del Estado De Tamaulipas.</t>
  </si>
  <si>
    <t>Infraestructura Gubernamental.</t>
  </si>
  <si>
    <t>Fortalecimiento A La Infraestructura Gubernamental.</t>
  </si>
  <si>
    <t>Fortalecimiento A La Infraestructura Sector Laboral.</t>
  </si>
  <si>
    <t>Actividades De Apoyo Administrativo De Bienestar Social.</t>
  </si>
  <si>
    <t>Actividades De Apoyo Administrativo Finanzas.</t>
  </si>
  <si>
    <t>Actividades De Apoyo Administrativo Del Sector Laboral.</t>
  </si>
  <si>
    <t>Actividades De Apoyo Administrativo De Obras Públicas.</t>
  </si>
  <si>
    <t>Actividades De Apoyo Administrativo Seguridad Pública.</t>
  </si>
  <si>
    <t>Actividades De Apoyo Administrativo Educación.</t>
  </si>
  <si>
    <t>Actividades De Apoyo Administrativo Del Sector Turismo.</t>
  </si>
  <si>
    <t>Protección Civil Y Gestión Integral De Riesgos.</t>
  </si>
  <si>
    <t>Fonden.</t>
  </si>
  <si>
    <t>Programa De Control Y Auditoría.</t>
  </si>
  <si>
    <t>Combate A La Corrupción Y Fortalecimiento De La Legalidad.</t>
  </si>
  <si>
    <t>Planeación Y Conducción De Las Políticas Públicas Del Poder Ejecutivo.</t>
  </si>
  <si>
    <t>Diseño Y Conducción De La Política Interior Del Estado.</t>
  </si>
  <si>
    <t>Sistema Estatal De Seguridad Pública.</t>
  </si>
  <si>
    <t>Conducción De La Política De Finanzas Públicas.</t>
  </si>
  <si>
    <t>Conducción De La Política De Desarrollo Económico.</t>
  </si>
  <si>
    <t>Programa De Conducción De La Política Pública En Materia Turística.</t>
  </si>
  <si>
    <t>Política Para El Desarrollo Del Sector Rural.</t>
  </si>
  <si>
    <t>Conducción De La Política De Bienestar Social.</t>
  </si>
  <si>
    <t>Conducción De La Política Urbana Y De Medio Ambiente.</t>
  </si>
  <si>
    <t>Conducción De La Política De Obra Pública.</t>
  </si>
  <si>
    <t>Conducción De La Política De Seguridad Pública.</t>
  </si>
  <si>
    <t>Conducción De La Política Hídrica Del Estado.</t>
  </si>
  <si>
    <t>Conducción De La Política De Energía.</t>
  </si>
  <si>
    <t>Conducción De La Política De Apoyo Administrativo Estatal.</t>
  </si>
  <si>
    <t>Fideicomisos De Desarrollo Económico.</t>
  </si>
  <si>
    <t>Fideicomisos De Finanzas.</t>
  </si>
  <si>
    <t>Programa De Apoyo Al Empleo.</t>
  </si>
  <si>
    <t>Apoyo Al Desarrollo Productivo Y Económico.</t>
  </si>
  <si>
    <t>Programa Desarrollo Forestal Sustentable.</t>
  </si>
  <si>
    <t>Atención De Situaciones De Contingencia O Eventualidades En El Sector Rural.</t>
  </si>
  <si>
    <t>Comedores De Bienestar.</t>
  </si>
  <si>
    <t>Alimentando Tu Bienestar.</t>
  </si>
  <si>
    <t>Programa De Apoyo A La Infraestructura Hidroagrícola.</t>
  </si>
  <si>
    <t>Programa Nutrimar-Comun.</t>
  </si>
  <si>
    <t>Primero Los Pobres.</t>
  </si>
  <si>
    <t>Búsqueda De Personas Y Atención A Víctimas.</t>
  </si>
  <si>
    <t>Impulso Para El Crecimiento Y La Inversión Rural.</t>
  </si>
  <si>
    <t>Programa De Jornadas De Mejoramiento Ambiental.</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</si>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</sst>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_ ;\-0\ "/>
    <numFmt numFmtId="166" formatCode="_-* #,##0_-;\-* #,##0_-;_-* &quot;-&quot;??_-;_-@_-"/>
  </numFmts>
  <fonts count="14">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sz val="10"/>
      <color theme="1"/>
      <name val="Encode Sans Expanded SemiBold"/>
    </font>
    <font>
      <sz val="11"/>
      <color theme="1"/>
      <name val="Encode Sans Expanded SemiBold"/>
    </font>
    <font>
      <b/>
      <sz val="10"/>
      <color theme="0"/>
      <name val="Calibri"/>
      <family val="2"/>
    </font>
    <font>
      <sz val="10"/>
      <color theme="0"/>
      <name val="Calibri"/>
      <family val="2"/>
    </font>
    <font>
      <sz val="10"/>
      <color theme="1"/>
      <name val="Calibri"/>
      <family val="2"/>
    </font>
    <font>
      <b/>
      <sz val="10"/>
      <color theme="1"/>
      <name val="Calibri"/>
      <family val="2"/>
    </font>
    <font>
      <sz val="11"/>
      <color theme="1"/>
      <name val="Calibri"/>
      <family val="2"/>
    </font>
    <font>
      <sz val="8"/>
      <color theme="1"/>
      <name val="Calibri"/>
      <family val="2"/>
    </font>
    <font>
      <sz val="9"/>
      <color theme="1"/>
      <name val="Aptos Narrow"/>
      <family val="2"/>
      <scheme val="minor"/>
    </font>
  </fonts>
  <fills count="6">
    <fill>
      <patternFill patternType="none"/>
    </fill>
    <fill>
      <patternFill patternType="gray125"/>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0">
    <xf numFmtId="0" fontId="0" fillId="0" borderId="0" xfId="0"/>
    <xf numFmtId="0" fontId="3" fillId="0" borderId="0" xfId="0" applyFont="1"/>
    <xf numFmtId="0" fontId="5" fillId="0" borderId="0" xfId="0" applyFont="1"/>
    <xf numFmtId="0" fontId="6" fillId="0" borderId="0" xfId="0" applyFont="1"/>
    <xf numFmtId="0" fontId="8" fillId="0" borderId="0" xfId="0" applyFont="1"/>
    <xf numFmtId="37" fontId="7" fillId="2" borderId="5" xfId="1" applyNumberFormat="1" applyFont="1" applyFill="1" applyBorder="1" applyAlignment="1" applyProtection="1">
      <alignment horizontal="center" vertical="center"/>
    </xf>
    <xf numFmtId="37" fontId="7" fillId="2" borderId="5" xfId="1" applyNumberFormat="1" applyFont="1" applyFill="1" applyBorder="1" applyAlignment="1" applyProtection="1">
      <alignment horizontal="center" wrapText="1"/>
    </xf>
    <xf numFmtId="37" fontId="7" fillId="2" borderId="7" xfId="1" applyNumberFormat="1" applyFont="1" applyFill="1" applyBorder="1" applyAlignment="1" applyProtection="1">
      <alignment horizontal="center" vertical="center"/>
    </xf>
    <xf numFmtId="0" fontId="9" fillId="0" borderId="8" xfId="0" applyFont="1" applyBorder="1"/>
    <xf numFmtId="0" fontId="9" fillId="0" borderId="0" xfId="0" applyFont="1"/>
    <xf numFmtId="0" fontId="9" fillId="0" borderId="9" xfId="0" applyFont="1" applyBorder="1"/>
    <xf numFmtId="0" fontId="10" fillId="3" borderId="7" xfId="0" applyFont="1" applyFill="1" applyBorder="1" applyAlignment="1">
      <alignment vertical="center" wrapText="1"/>
    </xf>
    <xf numFmtId="3" fontId="10" fillId="3" borderId="5" xfId="0" applyNumberFormat="1" applyFont="1" applyFill="1" applyBorder="1" applyAlignment="1">
      <alignment vertical="center"/>
    </xf>
    <xf numFmtId="0" fontId="10" fillId="0" borderId="0" xfId="0" applyFont="1" applyAlignment="1">
      <alignment vertical="center"/>
    </xf>
    <xf numFmtId="164" fontId="10" fillId="0" borderId="0" xfId="1" applyFont="1" applyAlignment="1">
      <alignment vertical="center"/>
    </xf>
    <xf numFmtId="0" fontId="9" fillId="4" borderId="10" xfId="0" applyFont="1" applyFill="1" applyBorder="1" applyAlignment="1">
      <alignment horizontal="left" vertical="center"/>
    </xf>
    <xf numFmtId="3" fontId="9" fillId="0" borderId="10" xfId="0" applyNumberFormat="1" applyFont="1" applyBorder="1" applyAlignment="1">
      <alignment vertical="center"/>
    </xf>
    <xf numFmtId="0" fontId="9" fillId="0" borderId="0" xfId="0" applyFont="1" applyAlignment="1">
      <alignment vertical="center"/>
    </xf>
    <xf numFmtId="0" fontId="9" fillId="0" borderId="10" xfId="0" applyFont="1" applyBorder="1" applyAlignment="1">
      <alignment horizontal="left" vertical="center" wrapText="1" indent="4"/>
    </xf>
    <xf numFmtId="3" fontId="9" fillId="0" borderId="10" xfId="1" applyNumberFormat="1" applyFont="1" applyBorder="1" applyAlignment="1">
      <alignment vertical="center"/>
    </xf>
    <xf numFmtId="0" fontId="9" fillId="0" borderId="11" xfId="0" applyFont="1" applyBorder="1" applyAlignment="1">
      <alignment horizontal="left" vertical="center" wrapText="1" indent="4"/>
    </xf>
    <xf numFmtId="3" fontId="9" fillId="0" borderId="11" xfId="1" applyNumberFormat="1" applyFont="1" applyBorder="1" applyAlignment="1">
      <alignment vertical="center"/>
    </xf>
    <xf numFmtId="3" fontId="9" fillId="0" borderId="11" xfId="0" applyNumberFormat="1" applyFont="1" applyBorder="1" applyAlignment="1">
      <alignment vertical="center"/>
    </xf>
    <xf numFmtId="0" fontId="10" fillId="5" borderId="5" xfId="0" applyFont="1" applyFill="1" applyBorder="1" applyAlignment="1">
      <alignment vertical="center"/>
    </xf>
    <xf numFmtId="3" fontId="10" fillId="5" borderId="5" xfId="1" applyNumberFormat="1" applyFont="1" applyFill="1" applyBorder="1" applyAlignment="1">
      <alignment vertical="center"/>
    </xf>
    <xf numFmtId="0" fontId="11" fillId="0" borderId="0" xfId="0" applyFont="1"/>
    <xf numFmtId="0" fontId="12" fillId="0" borderId="0" xfId="0" applyFont="1" applyAlignment="1">
      <alignment vertical="center"/>
    </xf>
    <xf numFmtId="0" fontId="13" fillId="0" borderId="0" xfId="0" applyFont="1"/>
    <xf numFmtId="166" fontId="0" fillId="0" borderId="0" xfId="1" applyNumberFormat="1" applyFont="1"/>
    <xf numFmtId="3" fontId="0" fillId="0" borderId="0" xfId="0" applyNumberFormat="1"/>
    <xf numFmtId="0" fontId="12" fillId="0" borderId="0" xfId="0" applyFont="1" applyAlignment="1">
      <alignment horizontal="left" vertical="center" wrapText="1"/>
    </xf>
    <xf numFmtId="165" fontId="2" fillId="0" borderId="0" xfId="1" applyNumberFormat="1" applyFont="1" applyFill="1" applyBorder="1" applyAlignment="1" applyProtection="1">
      <alignment horizontal="center"/>
    </xf>
    <xf numFmtId="165" fontId="2" fillId="0" borderId="0" xfId="1" applyNumberFormat="1" applyFont="1" applyFill="1" applyBorder="1" applyAlignment="1" applyProtection="1">
      <alignment horizontal="center" vertical="center"/>
    </xf>
    <xf numFmtId="37" fontId="4" fillId="0" borderId="0" xfId="1" applyNumberFormat="1" applyFont="1" applyFill="1" applyBorder="1" applyAlignment="1" applyProtection="1">
      <alignment horizont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37" fontId="7" fillId="2" borderId="2" xfId="1" applyNumberFormat="1" applyFont="1" applyFill="1" applyBorder="1" applyAlignment="1" applyProtection="1">
      <alignment horizontal="center"/>
    </xf>
    <xf numFmtId="37" fontId="7" fillId="2" borderId="3" xfId="1" applyNumberFormat="1" applyFont="1" applyFill="1" applyBorder="1" applyAlignment="1" applyProtection="1">
      <alignment horizontal="center"/>
    </xf>
    <xf numFmtId="37" fontId="7" fillId="2" borderId="4" xfId="1" applyNumberFormat="1" applyFont="1" applyFill="1" applyBorder="1" applyAlignment="1" applyProtection="1">
      <alignment horizontal="center"/>
    </xf>
    <xf numFmtId="37" fontId="7" fillId="2" borderId="5"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133350</xdr:rowOff>
    </xdr:from>
    <xdr:to>
      <xdr:col>0</xdr:col>
      <xdr:colOff>2386963</xdr:colOff>
      <xdr:row>3</xdr:row>
      <xdr:rowOff>5625</xdr:rowOff>
    </xdr:to>
    <xdr:pic>
      <xdr:nvPicPr>
        <xdr:cNvPr id="2" name="Imagen 1">
          <a:extLst>
            <a:ext uri="{FF2B5EF4-FFF2-40B4-BE49-F238E27FC236}">
              <a16:creationId xmlns:a16="http://schemas.microsoft.com/office/drawing/2014/main" id="{D90308BD-29B5-4950-B066-E8116643FBBF}"/>
            </a:ext>
          </a:extLst>
        </xdr:cNvPr>
        <xdr:cNvPicPr>
          <a:picLocks noChangeAspect="1"/>
        </xdr:cNvPicPr>
      </xdr:nvPicPr>
      <xdr:blipFill rotWithShape="1">
        <a:blip xmlns:r="http://schemas.openxmlformats.org/officeDocument/2006/relationships" r:embed="rId1"/>
        <a:srcRect l="3009" t="5953"/>
        <a:stretch/>
      </xdr:blipFill>
      <xdr:spPr>
        <a:xfrm>
          <a:off x="428625" y="133350"/>
          <a:ext cx="1958338" cy="720000"/>
        </a:xfrm>
        <a:prstGeom prst="rect">
          <a:avLst/>
        </a:prstGeom>
      </xdr:spPr>
    </xdr:pic>
    <xdr:clientData/>
  </xdr:twoCellAnchor>
  <xdr:twoCellAnchor editAs="oneCell">
    <xdr:from>
      <xdr:col>5</xdr:col>
      <xdr:colOff>367393</xdr:colOff>
      <xdr:row>0</xdr:row>
      <xdr:rowOff>40821</xdr:rowOff>
    </xdr:from>
    <xdr:to>
      <xdr:col>5</xdr:col>
      <xdr:colOff>1153142</xdr:colOff>
      <xdr:row>3</xdr:row>
      <xdr:rowOff>42280</xdr:rowOff>
    </xdr:to>
    <xdr:pic>
      <xdr:nvPicPr>
        <xdr:cNvPr id="3" name="Imagen 2">
          <a:extLst>
            <a:ext uri="{FF2B5EF4-FFF2-40B4-BE49-F238E27FC236}">
              <a16:creationId xmlns:a16="http://schemas.microsoft.com/office/drawing/2014/main" id="{B74116A0-6381-4D78-97CF-90513A85BC0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11393" y="40821"/>
          <a:ext cx="785749" cy="849184"/>
        </a:xfrm>
        <a:prstGeom prst="rect">
          <a:avLst/>
        </a:prstGeom>
      </xdr:spPr>
    </xdr:pic>
    <xdr:clientData/>
  </xdr:twoCellAnchor>
  <xdr:oneCellAnchor>
    <xdr:from>
      <xdr:col>0</xdr:col>
      <xdr:colOff>228600</xdr:colOff>
      <xdr:row>94</xdr:row>
      <xdr:rowOff>135930</xdr:rowOff>
    </xdr:from>
    <xdr:ext cx="2543175" cy="248851"/>
    <xdr:sp macro="" textlink="">
      <xdr:nvSpPr>
        <xdr:cNvPr id="4" name="7 CuadroTexto">
          <a:extLst>
            <a:ext uri="{FF2B5EF4-FFF2-40B4-BE49-F238E27FC236}">
              <a16:creationId xmlns:a16="http://schemas.microsoft.com/office/drawing/2014/main" id="{B170DADF-AEA2-465B-9698-D012FF0D054C}"/>
            </a:ext>
          </a:extLst>
        </xdr:cNvPr>
        <xdr:cNvSpPr txBox="1"/>
      </xdr:nvSpPr>
      <xdr:spPr>
        <a:xfrm>
          <a:off x="228600" y="24786630"/>
          <a:ext cx="2543175"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0</xdr:col>
      <xdr:colOff>2809589</xdr:colOff>
      <xdr:row>94</xdr:row>
      <xdr:rowOff>153457</xdr:rowOff>
    </xdr:from>
    <xdr:to>
      <xdr:col>2</xdr:col>
      <xdr:colOff>500592</xdr:colOff>
      <xdr:row>98</xdr:row>
      <xdr:rowOff>162119</xdr:rowOff>
    </xdr:to>
    <xdr:sp macro="" textlink="">
      <xdr:nvSpPr>
        <xdr:cNvPr id="5" name="7 CuadroTexto">
          <a:extLst>
            <a:ext uri="{FF2B5EF4-FFF2-40B4-BE49-F238E27FC236}">
              <a16:creationId xmlns:a16="http://schemas.microsoft.com/office/drawing/2014/main" id="{96BA44A4-16DE-426F-8B31-8258EF23AB21}"/>
            </a:ext>
          </a:extLst>
        </xdr:cNvPr>
        <xdr:cNvSpPr txBox="1"/>
      </xdr:nvSpPr>
      <xdr:spPr>
        <a:xfrm>
          <a:off x="2809589" y="24804157"/>
          <a:ext cx="3091678" cy="77066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4</xdr:col>
      <xdr:colOff>610949</xdr:colOff>
      <xdr:row>94</xdr:row>
      <xdr:rowOff>133350</xdr:rowOff>
    </xdr:from>
    <xdr:ext cx="3035010" cy="733425"/>
    <xdr:sp macro="" textlink="">
      <xdr:nvSpPr>
        <xdr:cNvPr id="6" name="7 CuadroTexto">
          <a:extLst>
            <a:ext uri="{FF2B5EF4-FFF2-40B4-BE49-F238E27FC236}">
              <a16:creationId xmlns:a16="http://schemas.microsoft.com/office/drawing/2014/main" id="{93B6B120-CD8C-4939-894A-4AB22CF393AF}"/>
            </a:ext>
          </a:extLst>
        </xdr:cNvPr>
        <xdr:cNvSpPr txBox="1"/>
      </xdr:nvSpPr>
      <xdr:spPr>
        <a:xfrm>
          <a:off x="8507174" y="2478405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2</xdr:col>
      <xdr:colOff>566209</xdr:colOff>
      <xdr:row>94</xdr:row>
      <xdr:rowOff>133350</xdr:rowOff>
    </xdr:from>
    <xdr:ext cx="2593557" cy="248851"/>
    <xdr:sp macro="" textlink="">
      <xdr:nvSpPr>
        <xdr:cNvPr id="7" name="7 CuadroTexto">
          <a:extLst>
            <a:ext uri="{FF2B5EF4-FFF2-40B4-BE49-F238E27FC236}">
              <a16:creationId xmlns:a16="http://schemas.microsoft.com/office/drawing/2014/main" id="{265BB4E7-FE4C-46F8-9CB2-52E2AF045315}"/>
            </a:ext>
          </a:extLst>
        </xdr:cNvPr>
        <xdr:cNvSpPr txBox="1"/>
      </xdr:nvSpPr>
      <xdr:spPr>
        <a:xfrm>
          <a:off x="5966884" y="24784050"/>
          <a:ext cx="25935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0F4E-4D69-457C-B69A-906B9898CDE8}">
  <sheetPr codeName="Hoja27">
    <tabColor rgb="FFC00000"/>
  </sheetPr>
  <dimension ref="A1:N106"/>
  <sheetViews>
    <sheetView showGridLines="0" tabSelected="1" zoomScaleNormal="100" workbookViewId="0">
      <selection activeCell="H95" sqref="H95"/>
    </sheetView>
  </sheetViews>
  <sheetFormatPr baseColWidth="10" defaultColWidth="11.42578125" defaultRowHeight="15"/>
  <cols>
    <col min="1" max="1" width="62.28515625" customWidth="1"/>
    <col min="2" max="7" width="18.7109375" customWidth="1"/>
    <col min="9" max="9" width="20.28515625" bestFit="1" customWidth="1"/>
    <col min="10" max="10" width="18.28515625" bestFit="1" customWidth="1"/>
    <col min="11" max="12" width="20.7109375" bestFit="1" customWidth="1"/>
    <col min="13" max="14" width="20.28515625" bestFit="1" customWidth="1"/>
  </cols>
  <sheetData>
    <row r="1" spans="1:14" s="1" customFormat="1" ht="25.5" customHeight="1">
      <c r="A1" s="31" t="s">
        <v>0</v>
      </c>
      <c r="B1" s="31"/>
      <c r="C1" s="31"/>
      <c r="D1" s="31"/>
      <c r="E1" s="31"/>
      <c r="F1" s="31"/>
      <c r="G1" s="31"/>
    </row>
    <row r="2" spans="1:14" s="1" customFormat="1" ht="25.5" customHeight="1">
      <c r="A2" s="32" t="s">
        <v>1</v>
      </c>
      <c r="B2" s="32"/>
      <c r="C2" s="32"/>
      <c r="D2" s="32"/>
      <c r="E2" s="32"/>
      <c r="F2" s="32"/>
      <c r="G2" s="32"/>
    </row>
    <row r="3" spans="1:14" s="1" customFormat="1" ht="15.95" customHeight="1">
      <c r="A3" s="33" t="s">
        <v>2</v>
      </c>
      <c r="B3" s="33"/>
      <c r="C3" s="33"/>
      <c r="D3" s="33"/>
      <c r="E3" s="33"/>
      <c r="F3" s="33"/>
      <c r="G3" s="33"/>
    </row>
    <row r="4" spans="1:14" s="3" customFormat="1" ht="9.9499999999999993" customHeight="1">
      <c r="A4" s="2"/>
      <c r="B4" s="2"/>
      <c r="C4" s="2"/>
      <c r="D4" s="2"/>
      <c r="E4" s="2"/>
      <c r="F4" s="2"/>
      <c r="G4" s="2"/>
    </row>
    <row r="5" spans="1:14" s="4" customFormat="1" ht="18.75" customHeight="1">
      <c r="A5" s="34" t="s">
        <v>3</v>
      </c>
      <c r="B5" s="36" t="s">
        <v>4</v>
      </c>
      <c r="C5" s="37"/>
      <c r="D5" s="37"/>
      <c r="E5" s="37"/>
      <c r="F5" s="38"/>
      <c r="G5" s="39" t="s">
        <v>5</v>
      </c>
    </row>
    <row r="6" spans="1:14" s="4" customFormat="1" ht="27.75" customHeight="1">
      <c r="A6" s="35"/>
      <c r="B6" s="5" t="s">
        <v>6</v>
      </c>
      <c r="C6" s="6" t="s">
        <v>7</v>
      </c>
      <c r="D6" s="5" t="s">
        <v>8</v>
      </c>
      <c r="E6" s="5" t="s">
        <v>9</v>
      </c>
      <c r="F6" s="7" t="s">
        <v>10</v>
      </c>
      <c r="G6" s="39"/>
    </row>
    <row r="7" spans="1:14" s="9" customFormat="1" ht="8.1" customHeight="1">
      <c r="A7" s="8"/>
      <c r="G7" s="10"/>
    </row>
    <row r="8" spans="1:14" s="13" customFormat="1" ht="24.95" customHeight="1">
      <c r="A8" s="11" t="s">
        <v>11</v>
      </c>
      <c r="B8" s="12">
        <f t="shared" ref="B8:G8" si="0">SUM(B10:B88)</f>
        <v>4511180480.0099993</v>
      </c>
      <c r="C8" s="12">
        <f t="shared" si="0"/>
        <v>2571382097.6600018</v>
      </c>
      <c r="D8" s="12">
        <f t="shared" si="0"/>
        <v>7082562577.6700001</v>
      </c>
      <c r="E8" s="12">
        <f t="shared" si="0"/>
        <v>3100898529.5499997</v>
      </c>
      <c r="F8" s="12">
        <f t="shared" si="0"/>
        <v>3045222495.7299995</v>
      </c>
      <c r="G8" s="12">
        <f t="shared" si="0"/>
        <v>3981664048.1200023</v>
      </c>
      <c r="I8" s="14"/>
      <c r="J8" s="14"/>
      <c r="K8" s="14"/>
      <c r="L8" s="14"/>
      <c r="M8" s="14"/>
      <c r="N8" s="14"/>
    </row>
    <row r="9" spans="1:14" s="17" customFormat="1" ht="4.5" customHeight="1">
      <c r="A9" s="15"/>
      <c r="B9" s="16"/>
      <c r="C9" s="16"/>
      <c r="D9" s="16"/>
      <c r="E9" s="16"/>
      <c r="F9" s="16"/>
      <c r="G9" s="16"/>
    </row>
    <row r="10" spans="1:14" s="17" customFormat="1" ht="21" customHeight="1">
      <c r="A10" s="18" t="s">
        <v>12</v>
      </c>
      <c r="B10" s="19">
        <v>0</v>
      </c>
      <c r="C10" s="19">
        <f t="shared" ref="C10:C79" si="1">D10-B10</f>
        <v>6966599.7000000002</v>
      </c>
      <c r="D10" s="19">
        <v>6966599.7000000002</v>
      </c>
      <c r="E10" s="19">
        <v>889404.19</v>
      </c>
      <c r="F10" s="19">
        <v>889404.19</v>
      </c>
      <c r="G10" s="16">
        <f t="shared" ref="G10:G79" si="2">D10-E10</f>
        <v>6077195.5099999998</v>
      </c>
    </row>
    <row r="11" spans="1:14" s="17" customFormat="1" ht="21" customHeight="1">
      <c r="A11" s="18" t="s">
        <v>13</v>
      </c>
      <c r="B11" s="19">
        <v>0</v>
      </c>
      <c r="C11" s="19">
        <f t="shared" si="1"/>
        <v>32572212.620000001</v>
      </c>
      <c r="D11" s="19">
        <v>32572212.620000001</v>
      </c>
      <c r="E11" s="19">
        <v>3036227.3299999996</v>
      </c>
      <c r="F11" s="19">
        <v>3036227.3299999996</v>
      </c>
      <c r="G11" s="16">
        <f t="shared" si="2"/>
        <v>29535985.290000003</v>
      </c>
    </row>
    <row r="12" spans="1:14" s="17" customFormat="1" ht="21" customHeight="1">
      <c r="A12" s="18" t="s">
        <v>14</v>
      </c>
      <c r="B12" s="19">
        <v>0</v>
      </c>
      <c r="C12" s="19">
        <f t="shared" si="1"/>
        <v>90715841.070000008</v>
      </c>
      <c r="D12" s="19">
        <v>90715841.070000008</v>
      </c>
      <c r="E12" s="19">
        <v>90715840.950000003</v>
      </c>
      <c r="F12" s="19">
        <v>90715840.950000003</v>
      </c>
      <c r="G12" s="16">
        <f t="shared" si="2"/>
        <v>0.12000000476837158</v>
      </c>
    </row>
    <row r="13" spans="1:14" s="17" customFormat="1" ht="23.1" customHeight="1">
      <c r="A13" s="18" t="s">
        <v>15</v>
      </c>
      <c r="B13" s="19">
        <v>31465524.060000002</v>
      </c>
      <c r="C13" s="19">
        <f t="shared" si="1"/>
        <v>154788301.99999997</v>
      </c>
      <c r="D13" s="19">
        <v>186253826.05999997</v>
      </c>
      <c r="E13" s="19">
        <v>162818348.78999999</v>
      </c>
      <c r="F13" s="19">
        <v>162598297.13999999</v>
      </c>
      <c r="G13" s="16">
        <f t="shared" si="2"/>
        <v>23435477.269999981</v>
      </c>
    </row>
    <row r="14" spans="1:14" s="17" customFormat="1" ht="21" customHeight="1">
      <c r="A14" s="18" t="s">
        <v>16</v>
      </c>
      <c r="B14" s="19">
        <v>0</v>
      </c>
      <c r="C14" s="19">
        <f t="shared" si="1"/>
        <v>499557.89</v>
      </c>
      <c r="D14" s="19">
        <v>499557.89</v>
      </c>
      <c r="E14" s="19">
        <v>39121</v>
      </c>
      <c r="F14" s="19">
        <v>39121</v>
      </c>
      <c r="G14" s="16">
        <f t="shared" si="2"/>
        <v>460436.89</v>
      </c>
    </row>
    <row r="15" spans="1:14" s="17" customFormat="1" ht="21" customHeight="1">
      <c r="A15" s="18" t="s">
        <v>17</v>
      </c>
      <c r="B15" s="19">
        <v>0</v>
      </c>
      <c r="C15" s="19">
        <f t="shared" si="1"/>
        <v>1376000</v>
      </c>
      <c r="D15" s="19">
        <v>1376000</v>
      </c>
      <c r="E15" s="19">
        <v>0</v>
      </c>
      <c r="F15" s="19">
        <v>0</v>
      </c>
      <c r="G15" s="16">
        <f t="shared" si="2"/>
        <v>1376000</v>
      </c>
    </row>
    <row r="16" spans="1:14" s="17" customFormat="1" ht="21" customHeight="1">
      <c r="A16" s="18" t="s">
        <v>18</v>
      </c>
      <c r="B16" s="19">
        <v>21537691.690000001</v>
      </c>
      <c r="C16" s="19">
        <f t="shared" si="1"/>
        <v>67520420</v>
      </c>
      <c r="D16" s="19">
        <v>89058111.689999998</v>
      </c>
      <c r="E16" s="19">
        <v>69903036.25</v>
      </c>
      <c r="F16" s="19">
        <v>69738366.489999995</v>
      </c>
      <c r="G16" s="16">
        <f t="shared" si="2"/>
        <v>19155075.439999998</v>
      </c>
    </row>
    <row r="17" spans="1:7" s="17" customFormat="1" ht="21" customHeight="1">
      <c r="A17" s="18" t="s">
        <v>19</v>
      </c>
      <c r="B17" s="19">
        <v>0</v>
      </c>
      <c r="C17" s="19">
        <f t="shared" si="1"/>
        <v>548075.64</v>
      </c>
      <c r="D17" s="19">
        <v>548075.64</v>
      </c>
      <c r="E17" s="19">
        <v>548075.64</v>
      </c>
      <c r="F17" s="19">
        <v>548075.64</v>
      </c>
      <c r="G17" s="16">
        <f t="shared" si="2"/>
        <v>0</v>
      </c>
    </row>
    <row r="18" spans="1:7" s="17" customFormat="1" ht="21" customHeight="1">
      <c r="A18" s="18" t="s">
        <v>20</v>
      </c>
      <c r="B18" s="19">
        <v>0</v>
      </c>
      <c r="C18" s="19">
        <f t="shared" si="1"/>
        <v>909651.2</v>
      </c>
      <c r="D18" s="19">
        <v>909651.2</v>
      </c>
      <c r="E18" s="19">
        <v>879651.2</v>
      </c>
      <c r="F18" s="19">
        <v>879651.2</v>
      </c>
      <c r="G18" s="16">
        <f t="shared" si="2"/>
        <v>30000</v>
      </c>
    </row>
    <row r="19" spans="1:7" s="17" customFormat="1" ht="21" customHeight="1">
      <c r="A19" s="18" t="s">
        <v>21</v>
      </c>
      <c r="B19" s="19">
        <v>10238788.23</v>
      </c>
      <c r="C19" s="19">
        <f t="shared" si="1"/>
        <v>33825528.039999992</v>
      </c>
      <c r="D19" s="19">
        <v>44064316.269999996</v>
      </c>
      <c r="E19" s="19">
        <v>8619050.25</v>
      </c>
      <c r="F19" s="19">
        <v>8619050.25</v>
      </c>
      <c r="G19" s="16">
        <f t="shared" si="2"/>
        <v>35445266.019999996</v>
      </c>
    </row>
    <row r="20" spans="1:7" s="17" customFormat="1" ht="21" customHeight="1">
      <c r="A20" s="18" t="s">
        <v>22</v>
      </c>
      <c r="B20" s="19">
        <v>0</v>
      </c>
      <c r="C20" s="19">
        <f t="shared" si="1"/>
        <v>539999.88</v>
      </c>
      <c r="D20" s="19">
        <v>539999.88</v>
      </c>
      <c r="E20" s="19">
        <v>535679.88</v>
      </c>
      <c r="F20" s="19">
        <v>535679.88</v>
      </c>
      <c r="G20" s="16">
        <f t="shared" si="2"/>
        <v>4320</v>
      </c>
    </row>
    <row r="21" spans="1:7" s="17" customFormat="1" ht="21" customHeight="1">
      <c r="A21" s="18" t="s">
        <v>23</v>
      </c>
      <c r="B21" s="19">
        <v>0</v>
      </c>
      <c r="C21" s="19">
        <f t="shared" si="1"/>
        <v>1389288.27</v>
      </c>
      <c r="D21" s="19">
        <v>1389288.27</v>
      </c>
      <c r="E21" s="19">
        <v>0</v>
      </c>
      <c r="F21" s="19">
        <v>0</v>
      </c>
      <c r="G21" s="16">
        <f t="shared" si="2"/>
        <v>1389288.27</v>
      </c>
    </row>
    <row r="22" spans="1:7" s="17" customFormat="1" ht="23.1" customHeight="1">
      <c r="A22" s="18" t="s">
        <v>24</v>
      </c>
      <c r="B22" s="19">
        <v>1079000</v>
      </c>
      <c r="C22" s="19">
        <f t="shared" si="1"/>
        <v>-232390.80000000005</v>
      </c>
      <c r="D22" s="19">
        <v>846609.2</v>
      </c>
      <c r="E22" s="19">
        <v>27109.200000000001</v>
      </c>
      <c r="F22" s="19">
        <v>27109.200000000001</v>
      </c>
      <c r="G22" s="16">
        <f t="shared" si="2"/>
        <v>819500</v>
      </c>
    </row>
    <row r="23" spans="1:7" s="17" customFormat="1" ht="21" customHeight="1">
      <c r="A23" s="18" t="s">
        <v>25</v>
      </c>
      <c r="B23" s="19">
        <v>0</v>
      </c>
      <c r="C23" s="19">
        <f t="shared" si="1"/>
        <v>36000000</v>
      </c>
      <c r="D23" s="19">
        <v>36000000</v>
      </c>
      <c r="E23" s="19">
        <v>27000000</v>
      </c>
      <c r="F23" s="19">
        <v>27000000</v>
      </c>
      <c r="G23" s="16">
        <f t="shared" si="2"/>
        <v>9000000</v>
      </c>
    </row>
    <row r="24" spans="1:7" s="17" customFormat="1" ht="21" customHeight="1">
      <c r="A24" s="18" t="s">
        <v>26</v>
      </c>
      <c r="B24" s="19">
        <v>0</v>
      </c>
      <c r="C24" s="19">
        <f t="shared" si="1"/>
        <v>445272.4</v>
      </c>
      <c r="D24" s="19">
        <v>445272.4</v>
      </c>
      <c r="E24" s="19">
        <v>445272.4</v>
      </c>
      <c r="F24" s="19">
        <v>445272.4</v>
      </c>
      <c r="G24" s="16">
        <f t="shared" si="2"/>
        <v>0</v>
      </c>
    </row>
    <row r="25" spans="1:7" s="17" customFormat="1" ht="21" customHeight="1">
      <c r="A25" s="18" t="s">
        <v>27</v>
      </c>
      <c r="B25" s="19">
        <v>1122000</v>
      </c>
      <c r="C25" s="19">
        <f t="shared" si="1"/>
        <v>3086061.9800000004</v>
      </c>
      <c r="D25" s="19">
        <v>4208061.9800000004</v>
      </c>
      <c r="E25" s="19">
        <v>2023959.99</v>
      </c>
      <c r="F25" s="19">
        <v>1381059.99</v>
      </c>
      <c r="G25" s="16">
        <f t="shared" si="2"/>
        <v>2184101.9900000002</v>
      </c>
    </row>
    <row r="26" spans="1:7" s="17" customFormat="1" ht="21" customHeight="1">
      <c r="A26" s="18" t="s">
        <v>28</v>
      </c>
      <c r="B26" s="19">
        <v>0</v>
      </c>
      <c r="C26" s="19">
        <f t="shared" si="1"/>
        <v>133168</v>
      </c>
      <c r="D26" s="19">
        <v>133168</v>
      </c>
      <c r="E26" s="19">
        <v>133168</v>
      </c>
      <c r="F26" s="19">
        <v>133168</v>
      </c>
      <c r="G26" s="16">
        <f t="shared" si="2"/>
        <v>0</v>
      </c>
    </row>
    <row r="27" spans="1:7" s="17" customFormat="1" ht="21" customHeight="1">
      <c r="A27" s="18" t="s">
        <v>29</v>
      </c>
      <c r="B27" s="19">
        <v>0</v>
      </c>
      <c r="C27" s="19">
        <f t="shared" si="1"/>
        <v>319571.3</v>
      </c>
      <c r="D27" s="19">
        <v>319571.3</v>
      </c>
      <c r="E27" s="19">
        <v>319571.3</v>
      </c>
      <c r="F27" s="19">
        <v>319571.3</v>
      </c>
      <c r="G27" s="16">
        <f t="shared" si="2"/>
        <v>0</v>
      </c>
    </row>
    <row r="28" spans="1:7" s="17" customFormat="1" ht="21" customHeight="1">
      <c r="A28" s="18" t="s">
        <v>30</v>
      </c>
      <c r="B28" s="19">
        <v>0</v>
      </c>
      <c r="C28" s="19">
        <f t="shared" si="1"/>
        <v>755200</v>
      </c>
      <c r="D28" s="19">
        <v>755200</v>
      </c>
      <c r="E28" s="19">
        <v>0</v>
      </c>
      <c r="F28" s="19">
        <v>0</v>
      </c>
      <c r="G28" s="16">
        <f t="shared" si="2"/>
        <v>755200</v>
      </c>
    </row>
    <row r="29" spans="1:7" s="17" customFormat="1" ht="21" customHeight="1">
      <c r="A29" s="18" t="s">
        <v>31</v>
      </c>
      <c r="B29" s="19">
        <v>0</v>
      </c>
      <c r="C29" s="19">
        <f t="shared" si="1"/>
        <v>58002516.210000001</v>
      </c>
      <c r="D29" s="19">
        <v>58002516.210000001</v>
      </c>
      <c r="E29" s="19">
        <v>40002516.210000001</v>
      </c>
      <c r="F29" s="19">
        <v>40002516.210000001</v>
      </c>
      <c r="G29" s="16">
        <f t="shared" si="2"/>
        <v>18000000</v>
      </c>
    </row>
    <row r="30" spans="1:7" s="17" customFormat="1" ht="21" customHeight="1">
      <c r="A30" s="18" t="s">
        <v>32</v>
      </c>
      <c r="B30" s="19">
        <v>0</v>
      </c>
      <c r="C30" s="19">
        <f t="shared" si="1"/>
        <v>3216546.72</v>
      </c>
      <c r="D30" s="19">
        <v>3216546.72</v>
      </c>
      <c r="E30" s="19">
        <v>2408294.4300000002</v>
      </c>
      <c r="F30" s="19">
        <v>2408294.4300000002</v>
      </c>
      <c r="G30" s="16">
        <f t="shared" si="2"/>
        <v>808252.29</v>
      </c>
    </row>
    <row r="31" spans="1:7" s="17" customFormat="1" ht="21" customHeight="1">
      <c r="A31" s="18" t="s">
        <v>33</v>
      </c>
      <c r="B31" s="19">
        <v>0</v>
      </c>
      <c r="C31" s="19">
        <f t="shared" si="1"/>
        <v>5000000</v>
      </c>
      <c r="D31" s="19">
        <v>5000000</v>
      </c>
      <c r="E31" s="19">
        <v>0</v>
      </c>
      <c r="F31" s="19">
        <v>0</v>
      </c>
      <c r="G31" s="16">
        <f t="shared" si="2"/>
        <v>5000000</v>
      </c>
    </row>
    <row r="32" spans="1:7" s="17" customFormat="1" ht="21" customHeight="1">
      <c r="A32" s="18" t="s">
        <v>34</v>
      </c>
      <c r="B32" s="19">
        <v>0</v>
      </c>
      <c r="C32" s="19">
        <f t="shared" si="1"/>
        <v>579228357.24000013</v>
      </c>
      <c r="D32" s="19">
        <v>579228357.24000013</v>
      </c>
      <c r="E32" s="19">
        <v>79184779.420000032</v>
      </c>
      <c r="F32" s="19">
        <v>70654913.88000001</v>
      </c>
      <c r="G32" s="16">
        <f t="shared" si="2"/>
        <v>500043577.82000011</v>
      </c>
    </row>
    <row r="33" spans="1:7" s="17" customFormat="1" ht="21.95" customHeight="1">
      <c r="A33" s="18" t="s">
        <v>35</v>
      </c>
      <c r="B33" s="19">
        <v>0</v>
      </c>
      <c r="C33" s="19">
        <f t="shared" si="1"/>
        <v>438367039.25999993</v>
      </c>
      <c r="D33" s="19">
        <v>438367039.25999993</v>
      </c>
      <c r="E33" s="19">
        <v>98814308.319999993</v>
      </c>
      <c r="F33" s="19">
        <v>78232136.440000013</v>
      </c>
      <c r="G33" s="16">
        <f t="shared" si="2"/>
        <v>339552730.93999994</v>
      </c>
    </row>
    <row r="34" spans="1:7" s="17" customFormat="1" ht="21" customHeight="1">
      <c r="A34" s="18" t="s">
        <v>36</v>
      </c>
      <c r="B34" s="19">
        <v>3176716245.2299995</v>
      </c>
      <c r="C34" s="19">
        <f t="shared" si="1"/>
        <v>-2164099773.2999992</v>
      </c>
      <c r="D34" s="19">
        <v>1012616471.9300003</v>
      </c>
      <c r="E34" s="19">
        <v>95122085.079999983</v>
      </c>
      <c r="F34" s="19">
        <v>94742133.569999978</v>
      </c>
      <c r="G34" s="16">
        <f t="shared" si="2"/>
        <v>917494386.85000038</v>
      </c>
    </row>
    <row r="35" spans="1:7" s="17" customFormat="1" ht="21" customHeight="1">
      <c r="A35" s="18" t="s">
        <v>37</v>
      </c>
      <c r="B35" s="19">
        <v>0</v>
      </c>
      <c r="C35" s="19">
        <f t="shared" si="1"/>
        <v>329634673.84000003</v>
      </c>
      <c r="D35" s="19">
        <v>329634673.84000003</v>
      </c>
      <c r="E35" s="19">
        <v>182912738.42000002</v>
      </c>
      <c r="F35" s="19">
        <v>182912738.42000002</v>
      </c>
      <c r="G35" s="16">
        <f t="shared" si="2"/>
        <v>146721935.42000002</v>
      </c>
    </row>
    <row r="36" spans="1:7" s="17" customFormat="1" ht="21" customHeight="1">
      <c r="A36" s="18" t="s">
        <v>38</v>
      </c>
      <c r="B36" s="19">
        <v>0</v>
      </c>
      <c r="C36" s="19">
        <f t="shared" si="1"/>
        <v>95312031.640000001</v>
      </c>
      <c r="D36" s="19">
        <v>95312031.640000001</v>
      </c>
      <c r="E36" s="19">
        <v>95312030.629999995</v>
      </c>
      <c r="F36" s="19">
        <v>95312030.629999995</v>
      </c>
      <c r="G36" s="16">
        <f t="shared" si="2"/>
        <v>1.010000005364418</v>
      </c>
    </row>
    <row r="37" spans="1:7" s="17" customFormat="1" ht="21" customHeight="1">
      <c r="A37" s="20" t="s">
        <v>39</v>
      </c>
      <c r="B37" s="21">
        <v>0</v>
      </c>
      <c r="C37" s="21">
        <f t="shared" si="1"/>
        <v>2225643.0499999998</v>
      </c>
      <c r="D37" s="21">
        <v>2225643.0499999998</v>
      </c>
      <c r="E37" s="21">
        <v>2225643.04</v>
      </c>
      <c r="F37" s="21">
        <v>2225643.04</v>
      </c>
      <c r="G37" s="22">
        <f t="shared" si="2"/>
        <v>9.9999997764825821E-3</v>
      </c>
    </row>
    <row r="38" spans="1:7" s="17" customFormat="1" ht="21" customHeight="1">
      <c r="A38" s="18" t="s">
        <v>40</v>
      </c>
      <c r="B38" s="19">
        <v>0</v>
      </c>
      <c r="C38" s="19">
        <f t="shared" si="1"/>
        <v>29224899.310000002</v>
      </c>
      <c r="D38" s="19">
        <v>29224899.310000002</v>
      </c>
      <c r="E38" s="19">
        <v>27110320.950000003</v>
      </c>
      <c r="F38" s="19">
        <v>27110320.950000003</v>
      </c>
      <c r="G38" s="16">
        <f t="shared" si="2"/>
        <v>2114578.3599999994</v>
      </c>
    </row>
    <row r="39" spans="1:7" s="17" customFormat="1" ht="21" customHeight="1">
      <c r="A39" s="18" t="s">
        <v>41</v>
      </c>
      <c r="B39" s="19">
        <v>0</v>
      </c>
      <c r="C39" s="19">
        <f t="shared" si="1"/>
        <v>56072332.380000003</v>
      </c>
      <c r="D39" s="19">
        <v>56072332.380000003</v>
      </c>
      <c r="E39" s="19">
        <v>39031079.479999997</v>
      </c>
      <c r="F39" s="19">
        <v>39031079.479999997</v>
      </c>
      <c r="G39" s="16">
        <f t="shared" si="2"/>
        <v>17041252.900000006</v>
      </c>
    </row>
    <row r="40" spans="1:7" s="17" customFormat="1" ht="21" customHeight="1">
      <c r="A40" s="18" t="s">
        <v>42</v>
      </c>
      <c r="B40" s="19">
        <v>0</v>
      </c>
      <c r="C40" s="19">
        <f t="shared" si="1"/>
        <v>43812490.939999998</v>
      </c>
      <c r="D40" s="19">
        <v>43812490.939999998</v>
      </c>
      <c r="E40" s="19">
        <v>29468248.259999998</v>
      </c>
      <c r="F40" s="19">
        <v>29468248.259999998</v>
      </c>
      <c r="G40" s="16">
        <f t="shared" si="2"/>
        <v>14344242.68</v>
      </c>
    </row>
    <row r="41" spans="1:7" s="17" customFormat="1" ht="21" customHeight="1">
      <c r="A41" s="18" t="s">
        <v>43</v>
      </c>
      <c r="B41" s="19">
        <v>0</v>
      </c>
      <c r="C41" s="19">
        <f t="shared" si="1"/>
        <v>67721841.019999996</v>
      </c>
      <c r="D41" s="19">
        <v>67721841.019999996</v>
      </c>
      <c r="E41" s="19">
        <v>67271840.99000001</v>
      </c>
      <c r="F41" s="19">
        <v>67271840.99000001</v>
      </c>
      <c r="G41" s="16">
        <f t="shared" si="2"/>
        <v>450000.02999998629</v>
      </c>
    </row>
    <row r="42" spans="1:7" s="17" customFormat="1" ht="21" customHeight="1">
      <c r="A42" s="18" t="s">
        <v>44</v>
      </c>
      <c r="B42" s="19">
        <v>0</v>
      </c>
      <c r="C42" s="19">
        <f t="shared" si="1"/>
        <v>103165945.72</v>
      </c>
      <c r="D42" s="19">
        <v>103165945.72</v>
      </c>
      <c r="E42" s="19">
        <v>0</v>
      </c>
      <c r="F42" s="19">
        <v>0</v>
      </c>
      <c r="G42" s="16">
        <f t="shared" si="2"/>
        <v>103165945.72</v>
      </c>
    </row>
    <row r="43" spans="1:7" s="17" customFormat="1" ht="21" customHeight="1">
      <c r="A43" s="18" t="s">
        <v>45</v>
      </c>
      <c r="B43" s="19">
        <v>0</v>
      </c>
      <c r="C43" s="19">
        <f t="shared" si="1"/>
        <v>341155964.35000008</v>
      </c>
      <c r="D43" s="19">
        <v>341155964.35000008</v>
      </c>
      <c r="E43" s="19">
        <v>187661367.35999998</v>
      </c>
      <c r="F43" s="19">
        <v>187661367.35999998</v>
      </c>
      <c r="G43" s="16">
        <f t="shared" si="2"/>
        <v>153494596.9900001</v>
      </c>
    </row>
    <row r="44" spans="1:7" s="17" customFormat="1" ht="21" customHeight="1">
      <c r="A44" s="18" t="s">
        <v>46</v>
      </c>
      <c r="B44" s="19">
        <v>0</v>
      </c>
      <c r="C44" s="19">
        <f t="shared" si="1"/>
        <v>13226959.08</v>
      </c>
      <c r="D44" s="19">
        <v>13226959.08</v>
      </c>
      <c r="E44" s="19">
        <v>12937839.08</v>
      </c>
      <c r="F44" s="19">
        <v>10386328.09</v>
      </c>
      <c r="G44" s="16">
        <f t="shared" si="2"/>
        <v>289120</v>
      </c>
    </row>
    <row r="45" spans="1:7" s="17" customFormat="1" ht="23.1" customHeight="1">
      <c r="A45" s="18" t="s">
        <v>47</v>
      </c>
      <c r="B45" s="19">
        <v>0</v>
      </c>
      <c r="C45" s="19">
        <f t="shared" si="1"/>
        <v>10385749.680000002</v>
      </c>
      <c r="D45" s="19">
        <v>10385749.680000002</v>
      </c>
      <c r="E45" s="19">
        <v>4385742.58</v>
      </c>
      <c r="F45" s="19">
        <v>4385742.58</v>
      </c>
      <c r="G45" s="16">
        <f t="shared" si="2"/>
        <v>6000007.1000000015</v>
      </c>
    </row>
    <row r="46" spans="1:7" s="17" customFormat="1" ht="21" customHeight="1">
      <c r="A46" s="18" t="s">
        <v>48</v>
      </c>
      <c r="B46" s="19">
        <v>0</v>
      </c>
      <c r="C46" s="19">
        <f t="shared" si="1"/>
        <v>1560140189.6500006</v>
      </c>
      <c r="D46" s="19">
        <v>1560140189.6500006</v>
      </c>
      <c r="E46" s="19">
        <v>1001532648.0799997</v>
      </c>
      <c r="F46" s="19">
        <v>992157135.74999988</v>
      </c>
      <c r="G46" s="16">
        <f t="shared" si="2"/>
        <v>558607541.57000089</v>
      </c>
    </row>
    <row r="47" spans="1:7" s="17" customFormat="1" ht="21" customHeight="1">
      <c r="A47" s="18" t="s">
        <v>49</v>
      </c>
      <c r="B47" s="19">
        <v>0</v>
      </c>
      <c r="C47" s="19">
        <f t="shared" si="1"/>
        <v>6461682.5800000001</v>
      </c>
      <c r="D47" s="19">
        <v>6461682.5800000001</v>
      </c>
      <c r="E47" s="19">
        <v>6163446.5800000001</v>
      </c>
      <c r="F47" s="19">
        <v>6163446.5800000001</v>
      </c>
      <c r="G47" s="16">
        <f t="shared" si="2"/>
        <v>298236</v>
      </c>
    </row>
    <row r="48" spans="1:7" s="17" customFormat="1" ht="21" customHeight="1">
      <c r="A48" s="18" t="s">
        <v>50</v>
      </c>
      <c r="B48" s="19">
        <v>0</v>
      </c>
      <c r="C48" s="19">
        <f t="shared" si="1"/>
        <v>30543986.509999998</v>
      </c>
      <c r="D48" s="19">
        <v>30543986.509999998</v>
      </c>
      <c r="E48" s="19">
        <v>6143986.5099999998</v>
      </c>
      <c r="F48" s="19">
        <v>6143986.5099999998</v>
      </c>
      <c r="G48" s="16">
        <f t="shared" si="2"/>
        <v>24400000</v>
      </c>
    </row>
    <row r="49" spans="1:7" s="17" customFormat="1" ht="21" customHeight="1">
      <c r="A49" s="18" t="s">
        <v>51</v>
      </c>
      <c r="B49" s="19">
        <v>0</v>
      </c>
      <c r="C49" s="19">
        <f t="shared" si="1"/>
        <v>5537869.2699999996</v>
      </c>
      <c r="D49" s="19">
        <v>5537869.2699999996</v>
      </c>
      <c r="E49" s="19">
        <v>5537869.2599999998</v>
      </c>
      <c r="F49" s="19">
        <v>5537869.2599999998</v>
      </c>
      <c r="G49" s="16">
        <f t="shared" si="2"/>
        <v>9.9999997764825821E-3</v>
      </c>
    </row>
    <row r="50" spans="1:7" s="17" customFormat="1" ht="21" customHeight="1">
      <c r="A50" s="18" t="s">
        <v>52</v>
      </c>
      <c r="B50" s="19">
        <v>0</v>
      </c>
      <c r="C50" s="19">
        <f t="shared" si="1"/>
        <v>2235889.6</v>
      </c>
      <c r="D50" s="19">
        <v>2235889.6</v>
      </c>
      <c r="E50" s="19">
        <v>393818.26</v>
      </c>
      <c r="F50" s="19">
        <v>335889.6</v>
      </c>
      <c r="G50" s="16">
        <f t="shared" si="2"/>
        <v>1842071.34</v>
      </c>
    </row>
    <row r="51" spans="1:7" s="17" customFormat="1" ht="21" customHeight="1">
      <c r="A51" s="18" t="s">
        <v>53</v>
      </c>
      <c r="B51" s="19">
        <v>0</v>
      </c>
      <c r="C51" s="19">
        <f t="shared" si="1"/>
        <v>11334873.629999999</v>
      </c>
      <c r="D51" s="19">
        <v>11334873.629999999</v>
      </c>
      <c r="E51" s="19">
        <v>153546.88</v>
      </c>
      <c r="F51" s="19">
        <v>50009.919999999998</v>
      </c>
      <c r="G51" s="16">
        <f t="shared" si="2"/>
        <v>11181326.749999998</v>
      </c>
    </row>
    <row r="52" spans="1:7" s="17" customFormat="1" ht="21" customHeight="1">
      <c r="A52" s="18" t="s">
        <v>54</v>
      </c>
      <c r="B52" s="19">
        <v>0</v>
      </c>
      <c r="C52" s="19">
        <f t="shared" si="1"/>
        <v>2952503.2</v>
      </c>
      <c r="D52" s="19">
        <v>2952503.2</v>
      </c>
      <c r="E52" s="19">
        <v>696603.2</v>
      </c>
      <c r="F52" s="19">
        <v>696603.2</v>
      </c>
      <c r="G52" s="16">
        <f t="shared" si="2"/>
        <v>2255900</v>
      </c>
    </row>
    <row r="53" spans="1:7" s="17" customFormat="1" ht="21" customHeight="1">
      <c r="A53" s="18" t="s">
        <v>55</v>
      </c>
      <c r="B53" s="19">
        <v>35000000</v>
      </c>
      <c r="C53" s="19">
        <f t="shared" si="1"/>
        <v>-35000000</v>
      </c>
      <c r="D53" s="19">
        <v>0</v>
      </c>
      <c r="E53" s="19">
        <v>0</v>
      </c>
      <c r="F53" s="19">
        <v>0</v>
      </c>
      <c r="G53" s="16">
        <f t="shared" si="2"/>
        <v>0</v>
      </c>
    </row>
    <row r="54" spans="1:7" s="17" customFormat="1" ht="21" customHeight="1">
      <c r="A54" s="18" t="s">
        <v>56</v>
      </c>
      <c r="B54" s="19">
        <v>0</v>
      </c>
      <c r="C54" s="19">
        <f t="shared" si="1"/>
        <v>129456</v>
      </c>
      <c r="D54" s="19">
        <v>129456</v>
      </c>
      <c r="E54" s="19">
        <v>129456</v>
      </c>
      <c r="F54" s="19">
        <v>129456</v>
      </c>
      <c r="G54" s="16">
        <f t="shared" si="2"/>
        <v>0</v>
      </c>
    </row>
    <row r="55" spans="1:7" s="17" customFormat="1" ht="21" customHeight="1">
      <c r="A55" s="18" t="s">
        <v>57</v>
      </c>
      <c r="B55" s="19">
        <v>0</v>
      </c>
      <c r="C55" s="19">
        <f t="shared" si="1"/>
        <v>9223648.8099999987</v>
      </c>
      <c r="D55" s="19">
        <v>9223648.8099999987</v>
      </c>
      <c r="E55" s="19">
        <v>9215748.75</v>
      </c>
      <c r="F55" s="19">
        <v>9215748.75</v>
      </c>
      <c r="G55" s="16">
        <f t="shared" si="2"/>
        <v>7900.0599999986589</v>
      </c>
    </row>
    <row r="56" spans="1:7" s="17" customFormat="1" ht="21" customHeight="1">
      <c r="A56" s="18" t="s">
        <v>58</v>
      </c>
      <c r="B56" s="19">
        <v>0</v>
      </c>
      <c r="C56" s="19">
        <f t="shared" si="1"/>
        <v>98594.2</v>
      </c>
      <c r="D56" s="19">
        <v>98594.2</v>
      </c>
      <c r="E56" s="19">
        <v>0</v>
      </c>
      <c r="F56" s="19">
        <v>0</v>
      </c>
      <c r="G56" s="16">
        <f t="shared" si="2"/>
        <v>98594.2</v>
      </c>
    </row>
    <row r="57" spans="1:7" s="17" customFormat="1" ht="21" customHeight="1">
      <c r="A57" s="18" t="s">
        <v>59</v>
      </c>
      <c r="B57" s="19">
        <v>0</v>
      </c>
      <c r="C57" s="19">
        <f t="shared" si="1"/>
        <v>5775011.9100000001</v>
      </c>
      <c r="D57" s="19">
        <v>5775011.9100000001</v>
      </c>
      <c r="E57" s="19">
        <v>1903430.95</v>
      </c>
      <c r="F57" s="19">
        <v>1903430.95</v>
      </c>
      <c r="G57" s="16">
        <f t="shared" si="2"/>
        <v>3871580.96</v>
      </c>
    </row>
    <row r="58" spans="1:7" s="17" customFormat="1" ht="21" customHeight="1">
      <c r="A58" s="18" t="s">
        <v>60</v>
      </c>
      <c r="B58" s="19">
        <v>1240318.02</v>
      </c>
      <c r="C58" s="19">
        <f t="shared" si="1"/>
        <v>0</v>
      </c>
      <c r="D58" s="19">
        <v>1240318.02</v>
      </c>
      <c r="E58" s="19">
        <v>0</v>
      </c>
      <c r="F58" s="19">
        <v>0</v>
      </c>
      <c r="G58" s="16">
        <f t="shared" si="2"/>
        <v>1240318.02</v>
      </c>
    </row>
    <row r="59" spans="1:7" s="17" customFormat="1" ht="21" customHeight="1">
      <c r="A59" s="18" t="s">
        <v>61</v>
      </c>
      <c r="B59" s="19">
        <v>0</v>
      </c>
      <c r="C59" s="19">
        <f t="shared" si="1"/>
        <v>6988833.4000000004</v>
      </c>
      <c r="D59" s="19">
        <v>6988833.4000000004</v>
      </c>
      <c r="E59" s="19">
        <v>150730.4</v>
      </c>
      <c r="F59" s="19">
        <v>150730.4</v>
      </c>
      <c r="G59" s="16">
        <f t="shared" si="2"/>
        <v>6838103</v>
      </c>
    </row>
    <row r="60" spans="1:7" s="17" customFormat="1" ht="21.95" customHeight="1">
      <c r="A60" s="18" t="s">
        <v>62</v>
      </c>
      <c r="B60" s="19">
        <v>0</v>
      </c>
      <c r="C60" s="19">
        <f t="shared" si="1"/>
        <v>28000</v>
      </c>
      <c r="D60" s="19">
        <v>28000</v>
      </c>
      <c r="E60" s="19">
        <v>0</v>
      </c>
      <c r="F60" s="19">
        <v>0</v>
      </c>
      <c r="G60" s="16">
        <f t="shared" si="2"/>
        <v>28000</v>
      </c>
    </row>
    <row r="61" spans="1:7" s="17" customFormat="1" ht="23.1" customHeight="1">
      <c r="A61" s="18" t="s">
        <v>63</v>
      </c>
      <c r="B61" s="19">
        <v>0</v>
      </c>
      <c r="C61" s="19">
        <f t="shared" si="1"/>
        <v>13021562.409999998</v>
      </c>
      <c r="D61" s="19">
        <v>13021562.409999998</v>
      </c>
      <c r="E61" s="19">
        <v>2752326.54</v>
      </c>
      <c r="F61" s="19">
        <v>2752326.54</v>
      </c>
      <c r="G61" s="16">
        <f t="shared" si="2"/>
        <v>10269235.869999997</v>
      </c>
    </row>
    <row r="62" spans="1:7" s="17" customFormat="1" ht="21" customHeight="1">
      <c r="A62" s="18" t="s">
        <v>64</v>
      </c>
      <c r="B62" s="19">
        <v>0</v>
      </c>
      <c r="C62" s="19">
        <f t="shared" si="1"/>
        <v>1384968.08</v>
      </c>
      <c r="D62" s="19">
        <v>1384968.08</v>
      </c>
      <c r="E62" s="19">
        <v>1384968.08</v>
      </c>
      <c r="F62" s="19">
        <v>1384968.08</v>
      </c>
      <c r="G62" s="16">
        <f t="shared" si="2"/>
        <v>0</v>
      </c>
    </row>
    <row r="63" spans="1:7" s="17" customFormat="1" ht="21" customHeight="1">
      <c r="A63" s="18" t="s">
        <v>65</v>
      </c>
      <c r="B63" s="19">
        <v>479039310.75999999</v>
      </c>
      <c r="C63" s="19">
        <f t="shared" si="1"/>
        <v>238472682.8499999</v>
      </c>
      <c r="D63" s="19">
        <v>717511993.6099999</v>
      </c>
      <c r="E63" s="19">
        <v>352519541.89999998</v>
      </c>
      <c r="F63" s="19">
        <v>346752752.81999999</v>
      </c>
      <c r="G63" s="16">
        <f t="shared" si="2"/>
        <v>364992451.70999992</v>
      </c>
    </row>
    <row r="64" spans="1:7" s="17" customFormat="1" ht="21" customHeight="1">
      <c r="A64" s="18" t="s">
        <v>66</v>
      </c>
      <c r="B64" s="19">
        <v>0</v>
      </c>
      <c r="C64" s="19">
        <f t="shared" si="1"/>
        <v>148228892.06999999</v>
      </c>
      <c r="D64" s="19">
        <v>148228892.06999999</v>
      </c>
      <c r="E64" s="19">
        <v>44434906.070000008</v>
      </c>
      <c r="F64" s="19">
        <v>44434906.070000008</v>
      </c>
      <c r="G64" s="16">
        <f t="shared" si="2"/>
        <v>103793985.99999999</v>
      </c>
    </row>
    <row r="65" spans="1:7" s="17" customFormat="1" ht="21" customHeight="1">
      <c r="A65" s="18" t="s">
        <v>67</v>
      </c>
      <c r="B65" s="19">
        <v>2644282.3199999998</v>
      </c>
      <c r="C65" s="19">
        <f t="shared" si="1"/>
        <v>5028463.43</v>
      </c>
      <c r="D65" s="19">
        <v>7672745.7499999991</v>
      </c>
      <c r="E65" s="19">
        <v>4113041.7800000003</v>
      </c>
      <c r="F65" s="19">
        <v>2398991.7999999998</v>
      </c>
      <c r="G65" s="16">
        <f t="shared" si="2"/>
        <v>3559703.9699999988</v>
      </c>
    </row>
    <row r="66" spans="1:7" s="17" customFormat="1" ht="21" customHeight="1">
      <c r="A66" s="20" t="s">
        <v>68</v>
      </c>
      <c r="B66" s="21">
        <v>30087554</v>
      </c>
      <c r="C66" s="21">
        <f t="shared" si="1"/>
        <v>-30087554</v>
      </c>
      <c r="D66" s="21">
        <v>0</v>
      </c>
      <c r="E66" s="21">
        <v>0</v>
      </c>
      <c r="F66" s="21">
        <v>0</v>
      </c>
      <c r="G66" s="22">
        <f t="shared" si="2"/>
        <v>0</v>
      </c>
    </row>
    <row r="67" spans="1:7" s="17" customFormat="1" ht="21" customHeight="1">
      <c r="A67" s="18" t="s">
        <v>69</v>
      </c>
      <c r="B67" s="19">
        <v>0</v>
      </c>
      <c r="C67" s="19">
        <f t="shared" si="1"/>
        <v>31202647.650000002</v>
      </c>
      <c r="D67" s="19">
        <v>31202647.650000002</v>
      </c>
      <c r="E67" s="19">
        <v>30323071.559999995</v>
      </c>
      <c r="F67" s="19">
        <v>30313297.399999995</v>
      </c>
      <c r="G67" s="16">
        <f t="shared" si="2"/>
        <v>879576.0900000073</v>
      </c>
    </row>
    <row r="68" spans="1:7" s="17" customFormat="1" ht="21" customHeight="1">
      <c r="A68" s="18" t="s">
        <v>70</v>
      </c>
      <c r="B68" s="19">
        <v>362664.47</v>
      </c>
      <c r="C68" s="19">
        <f t="shared" si="1"/>
        <v>-362664.47</v>
      </c>
      <c r="D68" s="19">
        <v>0</v>
      </c>
      <c r="E68" s="19">
        <v>0</v>
      </c>
      <c r="F68" s="19">
        <v>0</v>
      </c>
      <c r="G68" s="16">
        <f t="shared" si="2"/>
        <v>0</v>
      </c>
    </row>
    <row r="69" spans="1:7" s="17" customFormat="1" ht="21" customHeight="1">
      <c r="A69" s="18" t="s">
        <v>71</v>
      </c>
      <c r="B69" s="19">
        <v>0</v>
      </c>
      <c r="C69" s="19">
        <f t="shared" si="1"/>
        <v>6553184.2000000002</v>
      </c>
      <c r="D69" s="19">
        <v>6553184.2000000002</v>
      </c>
      <c r="E69" s="19">
        <v>3691197.0599999996</v>
      </c>
      <c r="F69" s="19">
        <v>1024239.4</v>
      </c>
      <c r="G69" s="16">
        <f t="shared" si="2"/>
        <v>2861987.1400000006</v>
      </c>
    </row>
    <row r="70" spans="1:7" s="17" customFormat="1" ht="21" customHeight="1">
      <c r="A70" s="18" t="s">
        <v>72</v>
      </c>
      <c r="B70" s="19">
        <v>114741720</v>
      </c>
      <c r="C70" s="19">
        <f t="shared" si="1"/>
        <v>-86029241.359999999</v>
      </c>
      <c r="D70" s="19">
        <v>28712478.640000001</v>
      </c>
      <c r="E70" s="19">
        <v>13738128.590000002</v>
      </c>
      <c r="F70" s="19">
        <v>13728372.990000002</v>
      </c>
      <c r="G70" s="16">
        <f t="shared" si="2"/>
        <v>14974350.049999999</v>
      </c>
    </row>
    <row r="71" spans="1:7" s="17" customFormat="1" ht="21" customHeight="1">
      <c r="A71" s="18" t="s">
        <v>73</v>
      </c>
      <c r="B71" s="19">
        <v>88812164</v>
      </c>
      <c r="C71" s="19">
        <f t="shared" si="1"/>
        <v>-15920140.060000002</v>
      </c>
      <c r="D71" s="19">
        <v>72892023.939999998</v>
      </c>
      <c r="E71" s="19">
        <v>56725418.399999999</v>
      </c>
      <c r="F71" s="19">
        <v>56566182.579999998</v>
      </c>
      <c r="G71" s="16">
        <f t="shared" si="2"/>
        <v>16166605.539999999</v>
      </c>
    </row>
    <row r="72" spans="1:7" s="17" customFormat="1" ht="21" customHeight="1">
      <c r="A72" s="18" t="s">
        <v>74</v>
      </c>
      <c r="B72" s="19">
        <v>0</v>
      </c>
      <c r="C72" s="19">
        <f t="shared" si="1"/>
        <v>184533605.84999999</v>
      </c>
      <c r="D72" s="19">
        <v>184533605.84999999</v>
      </c>
      <c r="E72" s="19">
        <v>6492879.4700000007</v>
      </c>
      <c r="F72" s="19">
        <v>3909855.3499999996</v>
      </c>
      <c r="G72" s="16">
        <f t="shared" si="2"/>
        <v>178040726.38</v>
      </c>
    </row>
    <row r="73" spans="1:7" s="17" customFormat="1" ht="21" customHeight="1">
      <c r="A73" s="18" t="s">
        <v>75</v>
      </c>
      <c r="B73" s="19">
        <v>0</v>
      </c>
      <c r="C73" s="19">
        <f t="shared" si="1"/>
        <v>7314877.2800000003</v>
      </c>
      <c r="D73" s="19">
        <v>7314877.2800000003</v>
      </c>
      <c r="E73" s="19">
        <v>1534485.28</v>
      </c>
      <c r="F73" s="19">
        <v>1534485.28</v>
      </c>
      <c r="G73" s="16">
        <f t="shared" si="2"/>
        <v>5780392</v>
      </c>
    </row>
    <row r="74" spans="1:7" s="17" customFormat="1" ht="21" customHeight="1">
      <c r="A74" s="18" t="s">
        <v>76</v>
      </c>
      <c r="B74" s="19">
        <v>0</v>
      </c>
      <c r="C74" s="19">
        <f t="shared" si="1"/>
        <v>27298434.34</v>
      </c>
      <c r="D74" s="19">
        <v>27298434.34</v>
      </c>
      <c r="E74" s="19">
        <v>22253212.560000002</v>
      </c>
      <c r="F74" s="19">
        <v>22112728.440000001</v>
      </c>
      <c r="G74" s="16">
        <f t="shared" si="2"/>
        <v>5045221.7799999975</v>
      </c>
    </row>
    <row r="75" spans="1:7" s="17" customFormat="1" ht="21" customHeight="1">
      <c r="A75" s="18" t="s">
        <v>77</v>
      </c>
      <c r="B75" s="19">
        <v>1470000</v>
      </c>
      <c r="C75" s="19">
        <f t="shared" si="1"/>
        <v>2541847.9</v>
      </c>
      <c r="D75" s="19">
        <v>4011847.9</v>
      </c>
      <c r="E75" s="19">
        <v>2541847.9</v>
      </c>
      <c r="F75" s="19">
        <v>2541847.9</v>
      </c>
      <c r="G75" s="16">
        <f t="shared" si="2"/>
        <v>1470000</v>
      </c>
    </row>
    <row r="76" spans="1:7" s="17" customFormat="1" ht="21" customHeight="1">
      <c r="A76" s="18" t="s">
        <v>78</v>
      </c>
      <c r="B76" s="19">
        <v>512762217.11000001</v>
      </c>
      <c r="C76" s="19">
        <f t="shared" si="1"/>
        <v>-190807059.31</v>
      </c>
      <c r="D76" s="19">
        <v>321955157.80000001</v>
      </c>
      <c r="E76" s="19">
        <v>18221705.66</v>
      </c>
      <c r="F76" s="19">
        <v>18221705.66</v>
      </c>
      <c r="G76" s="16">
        <f t="shared" si="2"/>
        <v>303733452.13999999</v>
      </c>
    </row>
    <row r="77" spans="1:7" s="17" customFormat="1" ht="21" customHeight="1">
      <c r="A77" s="18" t="s">
        <v>79</v>
      </c>
      <c r="B77" s="19">
        <v>0</v>
      </c>
      <c r="C77" s="19">
        <f t="shared" si="1"/>
        <v>1465764.5499999998</v>
      </c>
      <c r="D77" s="19">
        <v>1465764.5499999998</v>
      </c>
      <c r="E77" s="19">
        <v>1180903.2</v>
      </c>
      <c r="F77" s="19">
        <v>1180903.2</v>
      </c>
      <c r="G77" s="16">
        <f t="shared" si="2"/>
        <v>284861.34999999986</v>
      </c>
    </row>
    <row r="78" spans="1:7" s="17" customFormat="1" ht="21" customHeight="1">
      <c r="A78" s="18" t="s">
        <v>80</v>
      </c>
      <c r="B78" s="19">
        <v>0</v>
      </c>
      <c r="C78" s="19">
        <f t="shared" si="1"/>
        <v>52571</v>
      </c>
      <c r="D78" s="19">
        <v>52571</v>
      </c>
      <c r="E78" s="19">
        <v>0</v>
      </c>
      <c r="F78" s="19">
        <v>0</v>
      </c>
      <c r="G78" s="16">
        <f t="shared" si="2"/>
        <v>52571</v>
      </c>
    </row>
    <row r="79" spans="1:7" s="17" customFormat="1" ht="21" customHeight="1">
      <c r="A79" s="18" t="s">
        <v>81</v>
      </c>
      <c r="B79" s="19">
        <v>0</v>
      </c>
      <c r="C79" s="19">
        <f t="shared" si="1"/>
        <v>7140000</v>
      </c>
      <c r="D79" s="19">
        <v>7140000</v>
      </c>
      <c r="E79" s="19">
        <v>7140000</v>
      </c>
      <c r="F79" s="19">
        <v>7140000</v>
      </c>
      <c r="G79" s="16">
        <f t="shared" si="2"/>
        <v>0</v>
      </c>
    </row>
    <row r="80" spans="1:7" s="17" customFormat="1" ht="23.1" customHeight="1">
      <c r="A80" s="18" t="s">
        <v>82</v>
      </c>
      <c r="B80" s="19">
        <v>0</v>
      </c>
      <c r="C80" s="19">
        <f t="shared" ref="C80:C88" si="3">D80-B80</f>
        <v>14000000</v>
      </c>
      <c r="D80" s="19">
        <v>14000000</v>
      </c>
      <c r="E80" s="19">
        <v>14000000</v>
      </c>
      <c r="F80" s="19">
        <v>14000000</v>
      </c>
      <c r="G80" s="16">
        <f t="shared" ref="G80:G88" si="4">D80-E80</f>
        <v>0</v>
      </c>
    </row>
    <row r="81" spans="1:7" s="17" customFormat="1" ht="21.95" customHeight="1">
      <c r="A81" s="18" t="s">
        <v>83</v>
      </c>
      <c r="B81" s="19">
        <v>1654462.16</v>
      </c>
      <c r="C81" s="19">
        <f t="shared" si="3"/>
        <v>8211523.4399999995</v>
      </c>
      <c r="D81" s="19">
        <v>9865985.5999999996</v>
      </c>
      <c r="E81" s="19">
        <v>9865985.5999999996</v>
      </c>
      <c r="F81" s="19">
        <v>9865985.5999999996</v>
      </c>
      <c r="G81" s="16">
        <f t="shared" si="4"/>
        <v>0</v>
      </c>
    </row>
    <row r="82" spans="1:7" s="17" customFormat="1" ht="21.95" customHeight="1">
      <c r="A82" s="18" t="s">
        <v>84</v>
      </c>
      <c r="B82" s="19">
        <v>437723.7</v>
      </c>
      <c r="C82" s="19">
        <f t="shared" si="3"/>
        <v>-70451.460000000021</v>
      </c>
      <c r="D82" s="19">
        <v>367272.24</v>
      </c>
      <c r="E82" s="19">
        <v>367272.24</v>
      </c>
      <c r="F82" s="19">
        <v>367272.24</v>
      </c>
      <c r="G82" s="16">
        <f t="shared" si="4"/>
        <v>0</v>
      </c>
    </row>
    <row r="83" spans="1:7" s="17" customFormat="1" ht="21.95" customHeight="1">
      <c r="A83" s="18" t="s">
        <v>85</v>
      </c>
      <c r="B83" s="19">
        <v>0</v>
      </c>
      <c r="C83" s="19">
        <f t="shared" si="3"/>
        <v>132660872.87</v>
      </c>
      <c r="D83" s="19">
        <v>132660872.87</v>
      </c>
      <c r="E83" s="19">
        <v>128687451.81999999</v>
      </c>
      <c r="F83" s="19">
        <v>128687451.81999999</v>
      </c>
      <c r="G83" s="16">
        <f t="shared" si="4"/>
        <v>3973421.0500000119</v>
      </c>
    </row>
    <row r="84" spans="1:7" s="17" customFormat="1" ht="21.95" customHeight="1">
      <c r="A84" s="18" t="s">
        <v>86</v>
      </c>
      <c r="B84" s="19">
        <v>0</v>
      </c>
      <c r="C84" s="19">
        <f t="shared" si="3"/>
        <v>22000</v>
      </c>
      <c r="D84" s="19">
        <v>22000</v>
      </c>
      <c r="E84" s="19">
        <v>0</v>
      </c>
      <c r="F84" s="19">
        <v>0</v>
      </c>
      <c r="G84" s="16">
        <f t="shared" si="4"/>
        <v>22000</v>
      </c>
    </row>
    <row r="85" spans="1:7" s="17" customFormat="1" ht="21.95" customHeight="1">
      <c r="A85" s="18" t="s">
        <v>87</v>
      </c>
      <c r="B85" s="19">
        <v>0</v>
      </c>
      <c r="C85" s="19">
        <f t="shared" si="3"/>
        <v>597215.88</v>
      </c>
      <c r="D85" s="19">
        <v>597215.88</v>
      </c>
      <c r="E85" s="19">
        <v>597215.88</v>
      </c>
      <c r="F85" s="19">
        <v>597215.88</v>
      </c>
      <c r="G85" s="16">
        <f t="shared" si="4"/>
        <v>0</v>
      </c>
    </row>
    <row r="86" spans="1:7" s="17" customFormat="1" ht="21.95" customHeight="1">
      <c r="A86" s="18" t="s">
        <v>88</v>
      </c>
      <c r="B86" s="19">
        <v>0</v>
      </c>
      <c r="C86" s="19">
        <f t="shared" si="3"/>
        <v>14748660.709999999</v>
      </c>
      <c r="D86" s="19">
        <v>14748660.709999999</v>
      </c>
      <c r="E86" s="19">
        <v>14381095.75</v>
      </c>
      <c r="F86" s="19">
        <v>14381095.75</v>
      </c>
      <c r="G86" s="16">
        <f t="shared" si="4"/>
        <v>367564.95999999903</v>
      </c>
    </row>
    <row r="87" spans="1:7" s="17" customFormat="1" ht="21.95" customHeight="1">
      <c r="A87" s="18" t="s">
        <v>89</v>
      </c>
      <c r="B87" s="19">
        <v>0</v>
      </c>
      <c r="C87" s="19">
        <f t="shared" si="3"/>
        <v>24000</v>
      </c>
      <c r="D87" s="19">
        <v>24000</v>
      </c>
      <c r="E87" s="19">
        <v>0</v>
      </c>
      <c r="F87" s="19">
        <v>0</v>
      </c>
      <c r="G87" s="16">
        <f t="shared" si="4"/>
        <v>24000</v>
      </c>
    </row>
    <row r="88" spans="1:7" s="17" customFormat="1" ht="21.95" customHeight="1">
      <c r="A88" s="18" t="s">
        <v>90</v>
      </c>
      <c r="B88" s="19">
        <v>768814.26</v>
      </c>
      <c r="C88" s="19">
        <f t="shared" si="3"/>
        <v>-106681.28000000003</v>
      </c>
      <c r="D88" s="19">
        <v>662132.98</v>
      </c>
      <c r="E88" s="19">
        <v>148238.72</v>
      </c>
      <c r="F88" s="19">
        <v>130374.72</v>
      </c>
      <c r="G88" s="16">
        <f t="shared" si="4"/>
        <v>513894.26</v>
      </c>
    </row>
    <row r="89" spans="1:7" s="13" customFormat="1" ht="25.5" customHeight="1">
      <c r="A89" s="23" t="s">
        <v>91</v>
      </c>
      <c r="B89" s="24">
        <f>+B8</f>
        <v>4511180480.0099993</v>
      </c>
      <c r="C89" s="24">
        <f t="shared" ref="C89:G89" si="5">+C8</f>
        <v>2571382097.6600018</v>
      </c>
      <c r="D89" s="24">
        <f t="shared" si="5"/>
        <v>7082562577.6700001</v>
      </c>
      <c r="E89" s="24">
        <f t="shared" si="5"/>
        <v>3100898529.5499997</v>
      </c>
      <c r="F89" s="24">
        <f t="shared" si="5"/>
        <v>3045222495.7299995</v>
      </c>
      <c r="G89" s="24">
        <f t="shared" si="5"/>
        <v>3981664048.1200023</v>
      </c>
    </row>
    <row r="90" spans="1:7" s="25" customFormat="1" ht="4.5" customHeight="1"/>
    <row r="91" spans="1:7" s="25" customFormat="1" ht="32.25" customHeight="1">
      <c r="A91" s="30" t="s">
        <v>92</v>
      </c>
      <c r="B91" s="30"/>
      <c r="C91" s="30"/>
      <c r="D91" s="30"/>
      <c r="E91" s="30"/>
      <c r="F91" s="30"/>
      <c r="G91" s="30"/>
    </row>
    <row r="92" spans="1:7" s="25" customFormat="1">
      <c r="A92" s="26" t="s">
        <v>93</v>
      </c>
    </row>
    <row r="93" spans="1:7">
      <c r="A93" s="27"/>
    </row>
    <row r="94" spans="1:7">
      <c r="A94" s="27"/>
    </row>
    <row r="95" spans="1:7">
      <c r="B95" s="28"/>
      <c r="C95" s="28"/>
      <c r="D95" s="28"/>
      <c r="E95" s="28"/>
      <c r="F95" s="28"/>
      <c r="G95" s="28"/>
    </row>
    <row r="96" spans="1:7">
      <c r="B96" s="28"/>
      <c r="C96" s="28"/>
      <c r="D96" s="28"/>
      <c r="E96" s="28"/>
      <c r="F96" s="28"/>
      <c r="G96" s="28"/>
    </row>
    <row r="98" spans="2:7">
      <c r="B98" s="29"/>
      <c r="C98" s="29"/>
      <c r="D98" s="29"/>
      <c r="E98" s="29"/>
      <c r="F98" s="29"/>
      <c r="G98" s="29"/>
    </row>
    <row r="99" spans="2:7">
      <c r="B99" s="29"/>
      <c r="C99" s="29"/>
      <c r="D99" s="29"/>
      <c r="E99" s="29"/>
      <c r="F99" s="29"/>
      <c r="G99" s="29"/>
    </row>
    <row r="105" spans="2:7">
      <c r="B105" s="29"/>
      <c r="C105" s="29"/>
      <c r="D105" s="29"/>
      <c r="E105" s="29"/>
      <c r="F105" s="29"/>
      <c r="G105" s="29"/>
    </row>
    <row r="106" spans="2:7">
      <c r="B106" s="29"/>
      <c r="C106" s="29"/>
      <c r="D106" s="29"/>
      <c r="E106" s="29"/>
      <c r="F106" s="29"/>
      <c r="G106" s="29"/>
    </row>
  </sheetData>
  <mergeCells count="7">
    <mergeCell ref="A91:G91"/>
    <mergeCell ref="A1:G1"/>
    <mergeCell ref="A2:G2"/>
    <mergeCell ref="A3:G3"/>
    <mergeCell ref="A5:A6"/>
    <mergeCell ref="B5:F5"/>
    <mergeCell ref="G5:G6"/>
  </mergeCells>
  <printOptions horizontalCentered="1"/>
  <pageMargins left="0.23622047244094491" right="0.23622047244094491" top="0.77" bottom="0.43307086614173229" header="0.23622047244094491" footer="0.15748031496062992"/>
  <pageSetup scale="70" firstPageNumber="50" orientation="landscape" useFirstPageNumber="1" r:id="rId1"/>
  <headerFooter>
    <oddHeader xml:space="preserve">&amp;C&amp;"Encode Sans Medium,Negrita"&amp;10PODER EJECUTIVO
DEL ESTADO DE TAMAULIPAS&amp;"Arial,Negrita"&amp;12
&amp;"-,Normal"&amp;11&amp;G
</oddHeader>
    <oddFooter>&amp;C&amp;G
&amp;"Encode Sans Medium,Negrita"&amp;10Programática</oddFooter>
  </headerFooter>
  <rowBreaks count="2" manualBreakCount="2">
    <brk id="37" max="16383" man="1"/>
    <brk id="6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Programas y Proy de Inversion</vt:lpstr>
      <vt:lpstr>'Programas y Proy de Inversion'!Área_de_impresión</vt:lpstr>
      <vt:lpstr>'Programas y Proy de Inversion'!Print_Titles</vt:lpstr>
      <vt:lpstr>'Programas y Proy de Inversion'!Títulos_a_imprimir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2024-10-24T22:53:59Z</dcterms:created>
  <dcterms:modified xsi:type="dcterms:W3CDTF">2024-10-25T14:55:48Z</dcterms:modified>
</cp:coreProperties>
</file>