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F:\EXCEL 2024\DEUDA Y CUENTA PUBLICA\ESTADOS FINANCIEROS PARA PUBLICAR\3ER TRIM\Nueva carpeta\"/>
    </mc:Choice>
  </mc:AlternateContent>
  <xr:revisionPtr revIDLastSave="0" documentId="13_ncr:1_{9E5CC362-B9C0-4627-8C63-261F8FF180C9}" xr6:coauthVersionLast="47" xr6:coauthVersionMax="47" xr10:uidLastSave="{00000000-0000-0000-0000-000000000000}"/>
  <bookViews>
    <workbookView xWindow="-120" yWindow="-120" windowWidth="29040" windowHeight="15720" xr2:uid="{138FA1E7-DA96-4CA1-9DCE-E3B3E520E13D}"/>
  </bookViews>
  <sheets>
    <sheet name="LDF Analitico de Deuda Publ sep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Analitico de Deuda Publ sep'!$A$1:$I$55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G32" i="1"/>
  <c r="G30" i="1"/>
  <c r="G29" i="1"/>
  <c r="G28" i="1"/>
  <c r="G27" i="1"/>
  <c r="G26" i="1"/>
  <c r="G25" i="1"/>
  <c r="G24" i="1"/>
  <c r="I23" i="1"/>
  <c r="H23" i="1"/>
  <c r="F23" i="1"/>
  <c r="E23" i="1"/>
  <c r="D23" i="1"/>
  <c r="C23" i="1"/>
  <c r="G23" i="1" s="1"/>
  <c r="G16" i="1"/>
  <c r="I15" i="1"/>
  <c r="H15" i="1"/>
  <c r="G15" i="1"/>
  <c r="F15" i="1"/>
  <c r="E15" i="1"/>
  <c r="D15" i="1"/>
  <c r="C15" i="1"/>
  <c r="G13" i="1"/>
  <c r="I11" i="1"/>
  <c r="I10" i="1" s="1"/>
  <c r="H11" i="1"/>
  <c r="H10" i="1" s="1"/>
  <c r="G11" i="1"/>
  <c r="F11" i="1"/>
  <c r="E11" i="1"/>
  <c r="E10" i="1" s="1"/>
  <c r="D11" i="1"/>
  <c r="C11" i="1"/>
  <c r="C10" i="1" s="1"/>
  <c r="F10" i="1"/>
  <c r="D10" i="1"/>
  <c r="G10" i="1" l="1"/>
  <c r="G21" i="1" s="1"/>
  <c r="C21" i="1"/>
</calcChain>
</file>

<file path=xl/sharedStrings.xml><?xml version="1.0" encoding="utf-8"?>
<sst xmlns="http://schemas.openxmlformats.org/spreadsheetml/2006/main" count="54" uniqueCount="50">
  <si>
    <t>Informe Analítico de la Deuda Pública y Otros Pasivos - LDF</t>
  </si>
  <si>
    <t>Del 1 de Enero al 30 de Septiembre de 2024</t>
  </si>
  <si>
    <t>(Cifras en Pesos)</t>
  </si>
  <si>
    <t xml:space="preserve">Denominación de la Deuda Pública y Otros Pasivos 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</si>
  <si>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</si>
  <si>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</si>
  <si>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</si>
  <si>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</si>
  <si>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</si>
  <si>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</si>
  <si>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</si>
  <si>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</si>
  <si>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</si>
  <si>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</si>
  <si>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</si>
  <si>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</si>
  <si>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</si>
  <si>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</si>
  <si>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</si>
  <si>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</si>
  <si>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Pasivos*</t>
  </si>
  <si>
    <t>Total de la Deuda Pública y Otros Pasivos</t>
  </si>
  <si>
    <t>Deuda Contingente 1 (informativo)</t>
  </si>
  <si>
    <t>Municipio de Nuevo Laredo (CETES) (BANOBRAS)</t>
  </si>
  <si>
    <t>Municipio de Nuevo Laredo (UDIS) (BANOBRAS)</t>
  </si>
  <si>
    <t>Municipio de Nuevo Laredo COFIDAN</t>
  </si>
  <si>
    <t>Comapa Nuevo Laredo</t>
  </si>
  <si>
    <t>Comapa Rio Bravo</t>
  </si>
  <si>
    <t>ITAVU</t>
  </si>
  <si>
    <t>Instrumento Bono Cupón Cero 1</t>
  </si>
  <si>
    <t>Instrumento Bono Cupón Cero 2</t>
  </si>
  <si>
    <t>1     Se refiere a cualquier Financiamiento sin fuente o garantía de pago definida, que sea asumida de manera solidaria o subsidiaria por las Entidades Federativas</t>
  </si>
  <si>
    <t>Entidades Federativas con sus Municipios, organismos descentralizados y empresas de participación estatal mayoritaria y fideicomisos, locales o municipales, y por los Municipios con sus respectivos organismos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</si>
  <si>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</si>
  <si>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</si>
  <si>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</si>
  <si>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</si>
  <si>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</si>
  <si>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</si>
  <si>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</si>
  <si>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</si>
  <si>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HSBC México S.A. de C.V.</t>
  </si>
  <si>
    <t>12 meses</t>
  </si>
  <si>
    <t>TIIE+25PTS</t>
  </si>
  <si>
    <t>TIIE+30PTS</t>
  </si>
  <si>
    <t>Scotiabank .S.A de C.V.</t>
  </si>
  <si>
    <t>TIIE+23PTS</t>
  </si>
  <si>
    <t>El saldo de la Deuda a Largo incluye la Porción de la Deuda de Largo Plazo.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</si>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</sst>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7"/>
      <color rgb="FF000000"/>
      <name val="Encode Sans Expanded SemiBold"/>
    </font>
    <font>
      <b/>
      <sz val="9"/>
      <color rgb="FFFFFFFF"/>
      <name val="Calibri"/>
      <family val="2"/>
    </font>
    <font>
      <sz val="11"/>
      <color theme="1"/>
      <name val="DINPro-Regular"/>
      <family val="3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DINPro-Regular"/>
      <family val="3"/>
    </font>
    <font>
      <sz val="7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9"/>
      <color theme="1"/>
      <name val="Helvetica"/>
      <family val="2"/>
    </font>
    <font>
      <b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B0033"/>
        <bgColor rgb="FF0064A7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3" fontId="7" fillId="0" borderId="6" xfId="0" applyNumberFormat="1" applyFont="1" applyBorder="1" applyAlignment="1">
      <alignment horizontal="right" vertical="center"/>
    </xf>
    <xf numFmtId="3" fontId="7" fillId="2" borderId="6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3" fontId="8" fillId="0" borderId="6" xfId="0" applyNumberFormat="1" applyFont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6" fillId="0" borderId="0" xfId="0" applyNumberFormat="1" applyFont="1"/>
    <xf numFmtId="164" fontId="6" fillId="0" borderId="0" xfId="1" applyFont="1"/>
    <xf numFmtId="0" fontId="8" fillId="2" borderId="6" xfId="0" applyFont="1" applyFill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3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8" fillId="4" borderId="6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/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10" fontId="8" fillId="2" borderId="6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3" fontId="8" fillId="2" borderId="9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165" fontId="8" fillId="2" borderId="9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0" borderId="0" xfId="0" applyFont="1"/>
    <xf numFmtId="0" fontId="16" fillId="2" borderId="0" xfId="0" applyFont="1" applyFill="1" applyAlignment="1">
      <alignment horizontal="center" vertical="center"/>
    </xf>
    <xf numFmtId="0" fontId="17" fillId="0" borderId="0" xfId="0" applyFont="1"/>
    <xf numFmtId="0" fontId="18" fillId="2" borderId="0" xfId="0" applyFont="1" applyFill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0</xdr:rowOff>
    </xdr:from>
    <xdr:to>
      <xdr:col>1</xdr:col>
      <xdr:colOff>1722546</xdr:colOff>
      <xdr:row>2</xdr:row>
      <xdr:rowOff>195088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0CC554-803F-4D99-89AC-A634FC2DBA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476250" y="0"/>
          <a:ext cx="1960671" cy="842788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0</xdr:row>
      <xdr:rowOff>9525</xdr:rowOff>
    </xdr:from>
    <xdr:to>
      <xdr:col>8</xdr:col>
      <xdr:colOff>898710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75EF1E-4AD9-4AE9-9C0C-07A5950B7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3350" y="9525"/>
          <a:ext cx="784410" cy="88582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51</xdr:row>
      <xdr:rowOff>37219</xdr:rowOff>
    </xdr:from>
    <xdr:ext cx="2790825" cy="648581"/>
    <xdr:sp macro="" textlink="">
      <xdr:nvSpPr>
        <xdr:cNvPr id="4" name="7 CuadroTexto">
          <a:extLst>
            <a:ext uri="{FF2B5EF4-FFF2-40B4-BE49-F238E27FC236}">
              <a16:creationId xmlns:a16="http://schemas.microsoft.com/office/drawing/2014/main" id="{32FB3F3E-D674-4395-9618-B168F1A80573}"/>
            </a:ext>
          </a:extLst>
        </xdr:cNvPr>
        <xdr:cNvSpPr txBox="1"/>
      </xdr:nvSpPr>
      <xdr:spPr>
        <a:xfrm>
          <a:off x="0" y="10343269"/>
          <a:ext cx="2790825" cy="648581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oneCellAnchor>
    <xdr:from>
      <xdr:col>6</xdr:col>
      <xdr:colOff>728070</xdr:colOff>
      <xdr:row>51</xdr:row>
      <xdr:rowOff>28575</xdr:rowOff>
    </xdr:from>
    <xdr:ext cx="2977155" cy="638175"/>
    <xdr:sp macro="" textlink="">
      <xdr:nvSpPr>
        <xdr:cNvPr id="5" name="7 CuadroTexto">
          <a:extLst>
            <a:ext uri="{FF2B5EF4-FFF2-40B4-BE49-F238E27FC236}">
              <a16:creationId xmlns:a16="http://schemas.microsoft.com/office/drawing/2014/main" id="{28DDF9AE-E9C9-419C-BA7A-EDE39E1DB523}"/>
            </a:ext>
          </a:extLst>
        </xdr:cNvPr>
        <xdr:cNvSpPr txBox="1"/>
      </xdr:nvSpPr>
      <xdr:spPr>
        <a:xfrm>
          <a:off x="9586320" y="10334625"/>
          <a:ext cx="2977155" cy="63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="0" i="0">
            <a:solidFill>
              <a:sysClr val="windowText" lastClr="000000"/>
            </a:solidFill>
            <a:effectLst/>
            <a:latin typeface="Encode Sans SemiExpanded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oneCellAnchor>
  <xdr:twoCellAnchor>
    <xdr:from>
      <xdr:col>1</xdr:col>
      <xdr:colOff>2057400</xdr:colOff>
      <xdr:row>51</xdr:row>
      <xdr:rowOff>38100</xdr:rowOff>
    </xdr:from>
    <xdr:to>
      <xdr:col>4</xdr:col>
      <xdr:colOff>123825</xdr:colOff>
      <xdr:row>54</xdr:row>
      <xdr:rowOff>114300</xdr:rowOff>
    </xdr:to>
    <xdr:sp macro="" textlink="">
      <xdr:nvSpPr>
        <xdr:cNvPr id="6" name="7 CuadroTexto">
          <a:extLst>
            <a:ext uri="{FF2B5EF4-FFF2-40B4-BE49-F238E27FC236}">
              <a16:creationId xmlns:a16="http://schemas.microsoft.com/office/drawing/2014/main" id="{A395220B-3BA5-4BF5-B416-8F2F2C7CCA7A}"/>
            </a:ext>
          </a:extLst>
        </xdr:cNvPr>
        <xdr:cNvSpPr txBox="1"/>
      </xdr:nvSpPr>
      <xdr:spPr>
        <a:xfrm>
          <a:off x="2771775" y="10344150"/>
          <a:ext cx="3590925" cy="6191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>
            <a:solidFill>
              <a:sysClr val="windowText" lastClr="000000"/>
            </a:solidFill>
            <a:effectLst/>
            <a:latin typeface="Encode Sans Condensed" panose="02000000000000000000" pitchFamily="2" charset="0"/>
            <a:cs typeface="DIN Pro Medium" panose="020B0604020101020102" pitchFamily="34" charset="0"/>
          </a:endParaRPr>
        </a:p>
      </xdr:txBody>
    </xdr:sp>
    <xdr:clientData/>
  </xdr:twoCellAnchor>
  <xdr:twoCellAnchor>
    <xdr:from>
      <xdr:col>4</xdr:col>
      <xdr:colOff>123825</xdr:colOff>
      <xdr:row>51</xdr:row>
      <xdr:rowOff>38100</xdr:rowOff>
    </xdr:from>
    <xdr:to>
      <xdr:col>6</xdr:col>
      <xdr:colOff>809625</xdr:colOff>
      <xdr:row>54</xdr:row>
      <xdr:rowOff>114300</xdr:rowOff>
    </xdr:to>
    <xdr:sp macro="" textlink="">
      <xdr:nvSpPr>
        <xdr:cNvPr id="7" name="7 CuadroTexto">
          <a:extLst>
            <a:ext uri="{FF2B5EF4-FFF2-40B4-BE49-F238E27FC236}">
              <a16:creationId xmlns:a16="http://schemas.microsoft.com/office/drawing/2014/main" id="{9D06CC8B-A069-4F8D-AA48-EE7498074511}"/>
            </a:ext>
          </a:extLst>
        </xdr:cNvPr>
        <xdr:cNvSpPr txBox="1"/>
      </xdr:nvSpPr>
      <xdr:spPr>
        <a:xfrm>
          <a:off x="6362700" y="10344150"/>
          <a:ext cx="3305175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endParaRPr lang="es-MX" sz="1050" b="0" i="0" baseline="0">
            <a:solidFill>
              <a:sysClr val="windowText" lastClr="000000"/>
            </a:solidFill>
            <a:effectLst/>
            <a:latin typeface="Encode Sans Condensed" panose="02000000000000000000" pitchFamily="2" charset="0"/>
            <a:ea typeface="+mn-ea"/>
            <a:cs typeface="DIN Pro Medium" panose="020B060402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AD14-1F4E-4193-A15A-96A0B0870DA5}">
  <sheetPr codeName="Hoja31">
    <tabColor theme="9" tint="0.59999389629810485"/>
  </sheetPr>
  <dimension ref="A1:K1001"/>
  <sheetViews>
    <sheetView showGridLines="0" tabSelected="1" zoomScaleNormal="100" workbookViewId="0">
      <selection activeCell="J44" sqref="J44"/>
    </sheetView>
  </sheetViews>
  <sheetFormatPr baseColWidth="10" defaultColWidth="14.42578125" defaultRowHeight="15" customHeight="1"/>
  <cols>
    <col min="1" max="1" width="10.7109375" customWidth="1"/>
    <col min="2" max="2" width="38.42578125" customWidth="1"/>
    <col min="3" max="3" width="22.7109375" customWidth="1"/>
    <col min="4" max="4" width="21.7109375" customWidth="1"/>
    <col min="5" max="5" width="20" customWidth="1"/>
    <col min="6" max="6" width="19.28515625" customWidth="1"/>
    <col min="7" max="7" width="19.140625" customWidth="1"/>
    <col min="8" max="8" width="19.7109375" customWidth="1"/>
    <col min="9" max="9" width="21.7109375" customWidth="1"/>
    <col min="10" max="10" width="25.7109375" customWidth="1"/>
    <col min="11" max="11" width="28.7109375" customWidth="1"/>
  </cols>
  <sheetData>
    <row r="1" spans="1:11" s="1" customFormat="1" ht="27.75" customHeight="1">
      <c r="A1" s="60" t="s">
        <v>0</v>
      </c>
      <c r="B1" s="60"/>
      <c r="C1" s="60"/>
      <c r="D1" s="60"/>
      <c r="E1" s="60"/>
      <c r="F1" s="60"/>
      <c r="G1" s="60"/>
      <c r="H1" s="60"/>
      <c r="I1" s="60"/>
    </row>
    <row r="2" spans="1:11" s="1" customFormat="1" ht="23.25" customHeight="1">
      <c r="A2" s="61" t="s">
        <v>1</v>
      </c>
      <c r="B2" s="61"/>
      <c r="C2" s="61"/>
      <c r="D2" s="61"/>
      <c r="E2" s="61"/>
      <c r="F2" s="61"/>
      <c r="G2" s="61"/>
      <c r="H2" s="61"/>
      <c r="I2" s="61"/>
    </row>
    <row r="3" spans="1:11" s="1" customFormat="1" ht="19.5" customHeight="1">
      <c r="A3" s="62" t="s">
        <v>2</v>
      </c>
      <c r="B3" s="62"/>
      <c r="C3" s="62"/>
      <c r="D3" s="62"/>
      <c r="E3" s="62"/>
      <c r="F3" s="62"/>
      <c r="G3" s="62"/>
      <c r="H3" s="62"/>
      <c r="I3" s="62"/>
    </row>
    <row r="4" spans="1:11" s="1" customFormat="1" ht="5.25" customHeight="1">
      <c r="A4" s="2"/>
      <c r="B4" s="2"/>
      <c r="C4" s="2"/>
      <c r="D4" s="2"/>
      <c r="E4" s="2"/>
      <c r="F4" s="2"/>
      <c r="G4" s="2"/>
      <c r="H4" s="2"/>
      <c r="I4" s="2"/>
    </row>
    <row r="5" spans="1:11" s="3" customFormat="1" ht="14.1" customHeight="1">
      <c r="A5" s="56" t="s">
        <v>3</v>
      </c>
      <c r="B5" s="57"/>
      <c r="C5" s="53" t="s">
        <v>4</v>
      </c>
      <c r="D5" s="53" t="s">
        <v>5</v>
      </c>
      <c r="E5" s="53" t="s">
        <v>6</v>
      </c>
      <c r="F5" s="53" t="s">
        <v>7</v>
      </c>
      <c r="G5" s="53" t="s">
        <v>8</v>
      </c>
      <c r="H5" s="53" t="s">
        <v>9</v>
      </c>
      <c r="I5" s="53" t="s">
        <v>10</v>
      </c>
    </row>
    <row r="6" spans="1:11" s="3" customFormat="1">
      <c r="A6" s="63"/>
      <c r="B6" s="64"/>
      <c r="C6" s="54"/>
      <c r="D6" s="54"/>
      <c r="E6" s="54"/>
      <c r="F6" s="54"/>
      <c r="G6" s="54"/>
      <c r="H6" s="54"/>
      <c r="I6" s="54"/>
    </row>
    <row r="7" spans="1:11" s="3" customFormat="1">
      <c r="A7" s="63"/>
      <c r="B7" s="64"/>
      <c r="C7" s="54"/>
      <c r="D7" s="54"/>
      <c r="E7" s="54"/>
      <c r="F7" s="54"/>
      <c r="G7" s="54"/>
      <c r="H7" s="54"/>
      <c r="I7" s="54"/>
    </row>
    <row r="8" spans="1:11" s="3" customFormat="1" ht="9" customHeight="1">
      <c r="A8" s="58"/>
      <c r="B8" s="59"/>
      <c r="C8" s="55"/>
      <c r="D8" s="55"/>
      <c r="E8" s="55"/>
      <c r="F8" s="55"/>
      <c r="G8" s="55"/>
      <c r="H8" s="55"/>
      <c r="I8" s="55"/>
    </row>
    <row r="9" spans="1:11" s="3" customFormat="1" ht="5.25" customHeight="1">
      <c r="A9" s="4"/>
      <c r="B9" s="5"/>
      <c r="C9" s="6"/>
      <c r="D9" s="6"/>
      <c r="E9" s="6"/>
      <c r="F9" s="6"/>
      <c r="G9" s="6"/>
      <c r="H9" s="6"/>
      <c r="I9" s="6"/>
    </row>
    <row r="10" spans="1:11" s="3" customFormat="1" ht="18.75" customHeight="1">
      <c r="A10" s="7" t="s">
        <v>11</v>
      </c>
      <c r="B10" s="8"/>
      <c r="C10" s="9">
        <f>SUM(C11+C15)</f>
        <v>16740502480.959999</v>
      </c>
      <c r="D10" s="9">
        <f>SUM(D11+D15)</f>
        <v>12699079662</v>
      </c>
      <c r="E10" s="9">
        <f t="shared" ref="E10:F10" si="0">SUM(E11+E15)</f>
        <v>13816827919.66</v>
      </c>
      <c r="F10" s="9">
        <f t="shared" si="0"/>
        <v>11493012.289999999</v>
      </c>
      <c r="G10" s="9">
        <f>SUM(C10+D10-E10-F10)</f>
        <v>15611261211.009998</v>
      </c>
      <c r="H10" s="9">
        <f t="shared" ref="H10:I10" si="1">SUM(H11+H15)</f>
        <v>1505878799.5700002</v>
      </c>
      <c r="I10" s="10">
        <f t="shared" si="1"/>
        <v>0</v>
      </c>
    </row>
    <row r="11" spans="1:11" s="3" customFormat="1" ht="18.75" customHeight="1">
      <c r="A11" s="7" t="s">
        <v>12</v>
      </c>
      <c r="B11" s="8"/>
      <c r="C11" s="9">
        <f>SUM(C12:C14)</f>
        <v>1300000000</v>
      </c>
      <c r="D11" s="9">
        <f>SUM(D12:D14)</f>
        <v>0</v>
      </c>
      <c r="E11" s="9">
        <f>SUM(E12:E14)</f>
        <v>945454545.3599999</v>
      </c>
      <c r="F11" s="9">
        <f t="shared" ref="F11:I11" si="2">SUM(F12:F14)</f>
        <v>0</v>
      </c>
      <c r="G11" s="9">
        <f>SUM(C11+D11-E11-F11)</f>
        <v>354545454.6400001</v>
      </c>
      <c r="H11" s="9">
        <f>SUM(H12:H13)</f>
        <v>83107816</v>
      </c>
      <c r="I11" s="10">
        <f t="shared" si="2"/>
        <v>0</v>
      </c>
    </row>
    <row r="12" spans="1:11" s="3" customFormat="1" ht="18.75" customHeight="1">
      <c r="A12" s="7"/>
      <c r="B12" s="11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/>
    </row>
    <row r="13" spans="1:11" s="3" customFormat="1" ht="20.25" customHeight="1">
      <c r="A13" s="7"/>
      <c r="B13" s="11" t="s">
        <v>14</v>
      </c>
      <c r="C13" s="12">
        <v>1300000000</v>
      </c>
      <c r="D13" s="12">
        <v>0</v>
      </c>
      <c r="E13" s="12">
        <v>945454545.3599999</v>
      </c>
      <c r="F13" s="12">
        <v>0</v>
      </c>
      <c r="G13" s="12">
        <f>SUM(C13+D13-E13-F13)</f>
        <v>354545454.6400001</v>
      </c>
      <c r="H13" s="12">
        <v>83107816</v>
      </c>
      <c r="I13" s="13"/>
    </row>
    <row r="14" spans="1:11" s="3" customFormat="1" ht="20.25" customHeight="1">
      <c r="A14" s="7"/>
      <c r="B14" s="11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4">
        <v>0</v>
      </c>
      <c r="I14" s="14">
        <v>0</v>
      </c>
    </row>
    <row r="15" spans="1:11" s="3" customFormat="1" ht="20.25" customHeight="1">
      <c r="A15" s="7" t="s">
        <v>16</v>
      </c>
      <c r="B15" s="8"/>
      <c r="C15" s="9">
        <f>SUM(C16:C18)</f>
        <v>15440502480.959999</v>
      </c>
      <c r="D15" s="9">
        <f>SUM(D16:D18)</f>
        <v>12699079662</v>
      </c>
      <c r="E15" s="9">
        <f t="shared" ref="E15:I15" si="3">SUM(E16:E18)</f>
        <v>12871373374.299999</v>
      </c>
      <c r="F15" s="9">
        <f t="shared" si="3"/>
        <v>11493012.289999999</v>
      </c>
      <c r="G15" s="9">
        <f>C15+D15-E15-F15</f>
        <v>15256715756.369999</v>
      </c>
      <c r="H15" s="9">
        <f t="shared" si="3"/>
        <v>1422770983.5700002</v>
      </c>
      <c r="I15" s="9">
        <f t="shared" si="3"/>
        <v>0</v>
      </c>
      <c r="K15" s="15"/>
    </row>
    <row r="16" spans="1:11" s="3" customFormat="1" ht="20.25" customHeight="1">
      <c r="A16" s="7"/>
      <c r="B16" s="11" t="s">
        <v>17</v>
      </c>
      <c r="C16" s="12">
        <v>15440502480.959999</v>
      </c>
      <c r="D16" s="12">
        <v>12699079662</v>
      </c>
      <c r="E16" s="12">
        <v>12871373374.299999</v>
      </c>
      <c r="F16" s="12">
        <v>11493012.289999999</v>
      </c>
      <c r="G16" s="9">
        <f>C16+D16-E16-F16</f>
        <v>15256715756.369999</v>
      </c>
      <c r="H16" s="12">
        <v>1422770983.5700002</v>
      </c>
      <c r="I16" s="12"/>
      <c r="J16" s="16"/>
      <c r="K16" s="16"/>
    </row>
    <row r="17" spans="1:9" s="3" customFormat="1" ht="20.25" customHeight="1">
      <c r="A17" s="7"/>
      <c r="B17" s="11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4">
        <v>0</v>
      </c>
      <c r="I17" s="14">
        <v>0</v>
      </c>
    </row>
    <row r="18" spans="1:9" s="3" customFormat="1" ht="20.25" customHeight="1">
      <c r="A18" s="7"/>
      <c r="B18" s="11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4">
        <v>0</v>
      </c>
      <c r="I18" s="17">
        <v>0</v>
      </c>
    </row>
    <row r="19" spans="1:9" s="3" customFormat="1">
      <c r="A19" s="7" t="s">
        <v>20</v>
      </c>
      <c r="B19" s="8"/>
      <c r="C19" s="9">
        <v>5844283600</v>
      </c>
      <c r="D19" s="18">
        <v>0</v>
      </c>
      <c r="E19" s="18">
        <v>0</v>
      </c>
      <c r="F19" s="18">
        <v>0</v>
      </c>
      <c r="G19" s="9">
        <v>5899605419</v>
      </c>
      <c r="H19" s="18">
        <v>0</v>
      </c>
      <c r="I19" s="19">
        <v>0</v>
      </c>
    </row>
    <row r="20" spans="1:9" s="3" customFormat="1" ht="3.75" customHeight="1">
      <c r="A20" s="7"/>
      <c r="B20" s="8"/>
      <c r="C20" s="18"/>
      <c r="D20" s="18"/>
      <c r="E20" s="18"/>
      <c r="F20" s="18"/>
      <c r="G20" s="18"/>
      <c r="H20" s="18"/>
      <c r="I20" s="19"/>
    </row>
    <row r="21" spans="1:9" s="3" customFormat="1" ht="15.75" customHeight="1">
      <c r="A21" s="7" t="s">
        <v>21</v>
      </c>
      <c r="B21" s="8"/>
      <c r="C21" s="9">
        <f>C10+C19</f>
        <v>22584786080.959999</v>
      </c>
      <c r="D21" s="9">
        <v>0</v>
      </c>
      <c r="E21" s="9">
        <v>0</v>
      </c>
      <c r="F21" s="9">
        <v>0</v>
      </c>
      <c r="G21" s="9">
        <f>G10+G19</f>
        <v>21510866630.009998</v>
      </c>
      <c r="H21" s="9">
        <v>0</v>
      </c>
      <c r="I21" s="10">
        <v>0</v>
      </c>
    </row>
    <row r="22" spans="1:9" s="3" customFormat="1" ht="3.75" customHeight="1">
      <c r="A22" s="7"/>
      <c r="B22" s="8"/>
      <c r="C22" s="20"/>
      <c r="D22" s="21"/>
      <c r="E22" s="20"/>
      <c r="F22" s="20"/>
      <c r="G22" s="9"/>
      <c r="H22" s="21"/>
      <c r="I22" s="22"/>
    </row>
    <row r="23" spans="1:9" s="3" customFormat="1" ht="21.75" customHeight="1">
      <c r="A23" s="7" t="s">
        <v>22</v>
      </c>
      <c r="B23" s="8"/>
      <c r="C23" s="9">
        <f>SUM(C24:C30)</f>
        <v>165486130.24999991</v>
      </c>
      <c r="D23" s="9">
        <f t="shared" ref="D23:F23" si="4">SUM(D24:D30)</f>
        <v>0</v>
      </c>
      <c r="E23" s="9">
        <f t="shared" si="4"/>
        <v>33283383.510000002</v>
      </c>
      <c r="F23" s="9">
        <f t="shared" si="4"/>
        <v>185904.80000000002</v>
      </c>
      <c r="G23" s="9">
        <f>C23+D23-E23+F23</f>
        <v>132388651.5399999</v>
      </c>
      <c r="H23" s="9">
        <f>SUM(H24:H30)</f>
        <v>12078130.599999998</v>
      </c>
      <c r="I23" s="10">
        <f>SUM(I24:I30)</f>
        <v>0</v>
      </c>
    </row>
    <row r="24" spans="1:9" s="3" customFormat="1" ht="21.75" customHeight="1">
      <c r="A24" s="7" t="s">
        <v>23</v>
      </c>
      <c r="B24" s="8"/>
      <c r="C24" s="12">
        <v>3111580.8600000041</v>
      </c>
      <c r="D24" s="12">
        <v>0</v>
      </c>
      <c r="E24" s="12">
        <v>2800423.0800000005</v>
      </c>
      <c r="F24" s="12"/>
      <c r="G24" s="9">
        <f t="shared" ref="G24:G33" si="5">C24+D24-E24-F24</f>
        <v>311157.78000000352</v>
      </c>
      <c r="H24" s="12">
        <v>225641.70000000004</v>
      </c>
      <c r="I24" s="23">
        <v>0</v>
      </c>
    </row>
    <row r="25" spans="1:9" s="3" customFormat="1" ht="21.75" customHeight="1">
      <c r="A25" s="7" t="s">
        <v>24</v>
      </c>
      <c r="B25" s="8"/>
      <c r="C25" s="12">
        <v>8148826.2199999997</v>
      </c>
      <c r="D25" s="12">
        <v>0</v>
      </c>
      <c r="E25" s="12">
        <v>7492745.0800000001</v>
      </c>
      <c r="F25" s="12">
        <v>185904.80000000002</v>
      </c>
      <c r="G25" s="9">
        <f>C25+D25-E25+F25</f>
        <v>841985.93999999971</v>
      </c>
      <c r="H25" s="12">
        <v>450704.83999999997</v>
      </c>
      <c r="I25" s="23">
        <v>0</v>
      </c>
    </row>
    <row r="26" spans="1:9" s="3" customFormat="1" ht="21.75" customHeight="1">
      <c r="A26" s="7" t="s">
        <v>25</v>
      </c>
      <c r="B26" s="8"/>
      <c r="C26" s="12">
        <v>60476203.549999908</v>
      </c>
      <c r="D26" s="12">
        <v>0</v>
      </c>
      <c r="E26" s="12">
        <v>10082593.350000001</v>
      </c>
      <c r="F26" s="12"/>
      <c r="G26" s="9">
        <f t="shared" si="5"/>
        <v>50393610.199999906</v>
      </c>
      <c r="H26" s="12">
        <v>3921998.1499999994</v>
      </c>
      <c r="I26" s="23">
        <v>0</v>
      </c>
    </row>
    <row r="27" spans="1:9" s="3" customFormat="1" ht="21.75" customHeight="1">
      <c r="A27" s="7" t="s">
        <v>26</v>
      </c>
      <c r="B27" s="8"/>
      <c r="C27" s="12">
        <v>9999600</v>
      </c>
      <c r="D27" s="12">
        <v>0</v>
      </c>
      <c r="E27" s="12">
        <v>2368440</v>
      </c>
      <c r="F27" s="12"/>
      <c r="G27" s="9">
        <f t="shared" si="5"/>
        <v>7631160</v>
      </c>
      <c r="H27" s="12">
        <v>408490.93999999994</v>
      </c>
      <c r="I27" s="23">
        <v>0</v>
      </c>
    </row>
    <row r="28" spans="1:9" s="3" customFormat="1" ht="21.75" customHeight="1">
      <c r="A28" s="7" t="s">
        <v>27</v>
      </c>
      <c r="B28" s="8"/>
      <c r="C28" s="12">
        <v>12590399.620000001</v>
      </c>
      <c r="D28" s="12">
        <v>0</v>
      </c>
      <c r="E28" s="12">
        <v>1666800</v>
      </c>
      <c r="F28" s="12"/>
      <c r="G28" s="9">
        <f t="shared" si="5"/>
        <v>10923599.620000001</v>
      </c>
      <c r="H28" s="12">
        <v>976631.35</v>
      </c>
      <c r="I28" s="23">
        <v>0</v>
      </c>
    </row>
    <row r="29" spans="1:9" s="3" customFormat="1" ht="21.75" customHeight="1">
      <c r="A29" s="7" t="s">
        <v>28</v>
      </c>
      <c r="B29" s="8"/>
      <c r="C29" s="12">
        <v>0</v>
      </c>
      <c r="D29" s="12">
        <v>0</v>
      </c>
      <c r="E29" s="12">
        <v>0</v>
      </c>
      <c r="F29" s="12"/>
      <c r="G29" s="9">
        <f t="shared" si="5"/>
        <v>0</v>
      </c>
      <c r="H29" s="12">
        <v>0</v>
      </c>
      <c r="I29" s="23">
        <v>0</v>
      </c>
    </row>
    <row r="30" spans="1:9" s="3" customFormat="1" ht="21.75" customHeight="1">
      <c r="A30" s="7" t="s">
        <v>28</v>
      </c>
      <c r="B30" s="8"/>
      <c r="C30" s="12">
        <v>71159520</v>
      </c>
      <c r="D30" s="12">
        <v>0</v>
      </c>
      <c r="E30" s="12">
        <v>8872382</v>
      </c>
      <c r="F30" s="12"/>
      <c r="G30" s="9">
        <f t="shared" si="5"/>
        <v>62287138</v>
      </c>
      <c r="H30" s="12">
        <v>6094663.6200000001</v>
      </c>
      <c r="I30" s="23">
        <v>0</v>
      </c>
    </row>
    <row r="31" spans="1:9" s="3" customFormat="1" ht="15.75" customHeight="1">
      <c r="A31" s="7"/>
      <c r="B31" s="8"/>
      <c r="C31" s="12"/>
      <c r="D31" s="12"/>
      <c r="E31" s="12"/>
      <c r="F31" s="12"/>
      <c r="G31" s="9"/>
      <c r="I31" s="23"/>
    </row>
    <row r="32" spans="1:9" s="3" customFormat="1" ht="20.25" customHeight="1">
      <c r="A32" s="7" t="s">
        <v>29</v>
      </c>
      <c r="B32" s="8"/>
      <c r="C32" s="12">
        <v>78262479.01000002</v>
      </c>
      <c r="D32" s="12">
        <v>0</v>
      </c>
      <c r="E32" s="12">
        <v>0</v>
      </c>
      <c r="F32" s="12">
        <v>5371009</v>
      </c>
      <c r="G32" s="9">
        <f t="shared" si="5"/>
        <v>72891470.01000002</v>
      </c>
      <c r="H32" s="12">
        <v>10647505.34</v>
      </c>
      <c r="I32" s="23">
        <v>0</v>
      </c>
    </row>
    <row r="33" spans="1:10" s="3" customFormat="1" ht="20.25" customHeight="1">
      <c r="A33" s="7" t="s">
        <v>30</v>
      </c>
      <c r="B33" s="8"/>
      <c r="C33" s="12">
        <v>89205436.340000004</v>
      </c>
      <c r="D33" s="12">
        <v>0</v>
      </c>
      <c r="E33" s="12">
        <v>0</v>
      </c>
      <c r="F33" s="12">
        <v>6122003</v>
      </c>
      <c r="G33" s="9">
        <f t="shared" si="5"/>
        <v>83083433.340000004</v>
      </c>
      <c r="H33" s="12">
        <v>12076665.420000002</v>
      </c>
      <c r="I33" s="23">
        <v>0</v>
      </c>
      <c r="J33" s="15"/>
    </row>
    <row r="34" spans="1:10" s="3" customFormat="1" ht="6.75" customHeight="1">
      <c r="A34" s="24"/>
      <c r="B34" s="25"/>
      <c r="C34" s="26"/>
      <c r="D34" s="26"/>
      <c r="E34" s="26"/>
      <c r="F34" s="26"/>
      <c r="G34" s="26"/>
      <c r="H34" s="26"/>
      <c r="I34" s="26"/>
    </row>
    <row r="35" spans="1:10" s="3" customFormat="1" ht="6" customHeight="1">
      <c r="A35" s="27"/>
      <c r="B35" s="27"/>
      <c r="C35" s="27"/>
      <c r="D35" s="27"/>
      <c r="E35" s="27"/>
      <c r="F35" s="27"/>
      <c r="G35" s="27"/>
      <c r="H35" s="27"/>
      <c r="I35" s="27"/>
    </row>
    <row r="36" spans="1:10" s="32" customFormat="1" ht="12" customHeight="1">
      <c r="A36" s="28" t="s">
        <v>31</v>
      </c>
      <c r="B36" s="29"/>
      <c r="C36" s="30"/>
      <c r="D36" s="30"/>
      <c r="E36" s="30"/>
      <c r="F36" s="30"/>
      <c r="G36" s="30"/>
      <c r="H36" s="31"/>
      <c r="I36" s="31"/>
    </row>
    <row r="37" spans="1:10" s="32" customFormat="1" ht="15.75" customHeight="1">
      <c r="A37" s="28" t="s">
        <v>32</v>
      </c>
      <c r="B37" s="29"/>
      <c r="C37" s="30"/>
      <c r="D37" s="30"/>
      <c r="E37" s="30"/>
      <c r="F37" s="30"/>
      <c r="G37" s="30"/>
      <c r="H37" s="31"/>
      <c r="I37" s="31"/>
    </row>
    <row r="38" spans="1:10" s="32" customFormat="1" ht="15.75" customHeight="1">
      <c r="A38" s="33" t="s">
        <v>33</v>
      </c>
      <c r="B38" s="29"/>
      <c r="C38" s="29"/>
      <c r="D38" s="29"/>
      <c r="E38" s="29"/>
      <c r="F38" s="29"/>
      <c r="G38" s="29"/>
      <c r="H38" s="31"/>
      <c r="I38" s="31"/>
    </row>
    <row r="39" spans="1:10" s="3" customFormat="1" ht="6" customHeight="1">
      <c r="A39" s="34"/>
      <c r="B39" s="34"/>
      <c r="C39" s="34"/>
      <c r="D39" s="34"/>
      <c r="E39" s="34"/>
      <c r="F39" s="34"/>
      <c r="G39" s="34"/>
      <c r="H39" s="27"/>
      <c r="I39" s="27"/>
    </row>
    <row r="40" spans="1:10" s="3" customFormat="1" ht="15.75" customHeight="1">
      <c r="A40" s="56" t="s">
        <v>34</v>
      </c>
      <c r="B40" s="57"/>
      <c r="C40" s="53" t="s">
        <v>35</v>
      </c>
      <c r="D40" s="53" t="s">
        <v>36</v>
      </c>
      <c r="E40" s="53" t="s">
        <v>37</v>
      </c>
      <c r="F40" s="53" t="s">
        <v>38</v>
      </c>
      <c r="G40" s="53" t="s">
        <v>39</v>
      </c>
      <c r="H40" s="27"/>
      <c r="I40" s="27"/>
    </row>
    <row r="41" spans="1:10" s="3" customFormat="1" ht="15.75" customHeight="1">
      <c r="A41" s="58"/>
      <c r="B41" s="59"/>
      <c r="C41" s="55"/>
      <c r="D41" s="55"/>
      <c r="E41" s="55"/>
      <c r="F41" s="55"/>
      <c r="G41" s="55"/>
      <c r="H41" s="27"/>
      <c r="I41" s="27"/>
    </row>
    <row r="42" spans="1:10" s="3" customFormat="1" ht="20.25" customHeight="1">
      <c r="A42" s="35" t="s">
        <v>40</v>
      </c>
      <c r="B42" s="35"/>
      <c r="C42" s="36"/>
      <c r="D42" s="6"/>
      <c r="E42" s="6"/>
      <c r="F42" s="6"/>
      <c r="G42" s="6"/>
      <c r="H42" s="27"/>
      <c r="I42" s="27"/>
    </row>
    <row r="43" spans="1:10" s="3" customFormat="1" ht="15.95" customHeight="1">
      <c r="A43" s="7" t="s">
        <v>41</v>
      </c>
      <c r="B43" s="37"/>
      <c r="C43" s="13">
        <v>500000000</v>
      </c>
      <c r="D43" s="38" t="s">
        <v>42</v>
      </c>
      <c r="E43" s="39" t="s">
        <v>43</v>
      </c>
      <c r="F43" s="12">
        <v>0</v>
      </c>
      <c r="G43" s="40">
        <v>0.11219999999999999</v>
      </c>
      <c r="H43" s="27"/>
      <c r="I43" s="27"/>
    </row>
    <row r="44" spans="1:10" s="3" customFormat="1" ht="15.95" customHeight="1">
      <c r="A44" s="7" t="s">
        <v>41</v>
      </c>
      <c r="B44" s="37"/>
      <c r="C44" s="13">
        <v>500000000</v>
      </c>
      <c r="D44" s="38" t="s">
        <v>42</v>
      </c>
      <c r="E44" s="39" t="s">
        <v>44</v>
      </c>
      <c r="F44" s="12">
        <v>0</v>
      </c>
      <c r="G44" s="40">
        <v>0.11269999999999999</v>
      </c>
      <c r="H44" s="27"/>
      <c r="I44" s="27"/>
    </row>
    <row r="45" spans="1:10" s="3" customFormat="1" ht="15.95" customHeight="1">
      <c r="A45" s="7" t="s">
        <v>45</v>
      </c>
      <c r="B45" s="37"/>
      <c r="C45" s="13">
        <v>300000000</v>
      </c>
      <c r="D45" s="38" t="s">
        <v>42</v>
      </c>
      <c r="E45" s="39" t="s">
        <v>46</v>
      </c>
      <c r="F45" s="12">
        <v>0</v>
      </c>
      <c r="G45" s="40">
        <v>0.112</v>
      </c>
      <c r="H45" s="27"/>
      <c r="I45" s="27"/>
    </row>
    <row r="46" spans="1:10" s="3" customFormat="1" ht="6" customHeight="1">
      <c r="A46" s="41"/>
      <c r="B46" s="42"/>
      <c r="C46" s="43"/>
      <c r="D46" s="44"/>
      <c r="E46" s="45"/>
      <c r="F46" s="44"/>
      <c r="G46" s="45"/>
      <c r="H46" s="27"/>
      <c r="I46" s="27"/>
    </row>
    <row r="47" spans="1:10" s="3" customFormat="1" ht="11.45" customHeight="1">
      <c r="A47" s="46" t="s">
        <v>47</v>
      </c>
      <c r="B47" s="31"/>
      <c r="C47" s="31"/>
      <c r="D47" s="31"/>
      <c r="E47" s="31"/>
      <c r="F47" s="31"/>
      <c r="G47" s="31"/>
      <c r="H47" s="31"/>
      <c r="I47" s="31"/>
    </row>
    <row r="48" spans="1:10" s="3" customFormat="1" ht="9.6" customHeight="1">
      <c r="A48" s="46" t="s">
        <v>48</v>
      </c>
      <c r="B48" s="31"/>
      <c r="C48" s="31"/>
      <c r="D48" s="31"/>
      <c r="E48" s="31"/>
      <c r="F48" s="31"/>
      <c r="G48" s="31"/>
      <c r="H48" s="31"/>
      <c r="I48" s="31"/>
    </row>
    <row r="49" spans="1:9" s="3" customFormat="1">
      <c r="A49" s="47" t="s">
        <v>49</v>
      </c>
      <c r="B49" s="31"/>
      <c r="C49" s="31"/>
      <c r="D49" s="31"/>
      <c r="E49" s="31"/>
      <c r="F49" s="31"/>
      <c r="G49" s="31"/>
      <c r="H49" s="31"/>
      <c r="I49" s="31"/>
    </row>
    <row r="50" spans="1:9" s="49" customFormat="1">
      <c r="A50" s="48"/>
      <c r="B50" s="31"/>
      <c r="C50" s="31"/>
      <c r="D50" s="31"/>
      <c r="E50" s="31"/>
      <c r="F50" s="31"/>
      <c r="G50" s="31"/>
      <c r="H50" s="31"/>
      <c r="I50" s="31"/>
    </row>
    <row r="51" spans="1:9" s="49" customFormat="1" ht="14.25">
      <c r="B51" s="50"/>
      <c r="C51" s="50"/>
      <c r="D51" s="50"/>
      <c r="E51" s="50"/>
      <c r="F51" s="50"/>
      <c r="G51" s="50"/>
      <c r="H51" s="50"/>
      <c r="I51" s="50"/>
    </row>
    <row r="52" spans="1:9" s="49" customFormat="1" ht="14.25">
      <c r="B52" s="50"/>
      <c r="C52" s="50"/>
      <c r="D52" s="50"/>
      <c r="E52" s="50"/>
      <c r="F52" s="50"/>
      <c r="G52" s="50"/>
      <c r="H52" s="50"/>
      <c r="I52" s="50"/>
    </row>
    <row r="53" spans="1:9" s="49" customFormat="1" ht="14.25">
      <c r="B53" s="50"/>
      <c r="C53" s="50"/>
      <c r="D53" s="50"/>
      <c r="E53" s="50"/>
      <c r="F53" s="50"/>
      <c r="G53" s="50"/>
      <c r="H53" s="50"/>
      <c r="I53" s="50"/>
    </row>
    <row r="54" spans="1:9" s="49" customFormat="1" ht="14.25">
      <c r="B54" s="50"/>
      <c r="C54" s="50"/>
      <c r="D54" s="50"/>
      <c r="E54" s="50"/>
      <c r="F54" s="50"/>
      <c r="G54" s="50"/>
      <c r="H54" s="50"/>
      <c r="I54" s="50"/>
    </row>
    <row r="55" spans="1:9" s="49" customFormat="1" ht="14.25">
      <c r="A55" s="50"/>
      <c r="B55" s="50"/>
      <c r="C55" s="50"/>
      <c r="D55" s="50"/>
      <c r="E55" s="50"/>
      <c r="F55" s="50"/>
      <c r="G55" s="50"/>
      <c r="H55" s="50"/>
      <c r="I55" s="50"/>
    </row>
    <row r="56" spans="1:9" s="49" customFormat="1" ht="15.75" customHeight="1">
      <c r="A56" s="51"/>
      <c r="B56" s="50"/>
      <c r="C56" s="50"/>
      <c r="D56" s="50"/>
      <c r="E56" s="50"/>
      <c r="F56" s="50"/>
      <c r="G56" s="50"/>
      <c r="H56" s="50"/>
      <c r="I56" s="50"/>
    </row>
    <row r="57" spans="1:9" ht="15.75" customHeight="1">
      <c r="A57" s="52"/>
      <c r="B57" s="52"/>
      <c r="C57" s="52"/>
      <c r="D57" s="52"/>
      <c r="E57" s="52"/>
      <c r="F57" s="52"/>
      <c r="G57" s="52"/>
      <c r="H57" s="52"/>
      <c r="I57" s="52"/>
    </row>
    <row r="58" spans="1:9" ht="15.75" customHeight="1">
      <c r="A58" s="52"/>
      <c r="B58" s="52"/>
      <c r="C58" s="52"/>
      <c r="D58" s="52"/>
      <c r="E58" s="52"/>
      <c r="F58" s="52"/>
      <c r="G58" s="52"/>
      <c r="H58" s="52"/>
      <c r="I58" s="52"/>
    </row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7">
    <mergeCell ref="A1:I1"/>
    <mergeCell ref="A2:I2"/>
    <mergeCell ref="A3:I3"/>
    <mergeCell ref="A5:B8"/>
    <mergeCell ref="C5:C8"/>
    <mergeCell ref="D5:D8"/>
    <mergeCell ref="E5:E8"/>
    <mergeCell ref="F5:F8"/>
    <mergeCell ref="G5:G8"/>
    <mergeCell ref="H5:H8"/>
    <mergeCell ref="I5:I8"/>
    <mergeCell ref="A40:B41"/>
    <mergeCell ref="C40:C41"/>
    <mergeCell ref="D40:D41"/>
    <mergeCell ref="E40:E41"/>
    <mergeCell ref="F40:F41"/>
    <mergeCell ref="G40:G41"/>
  </mergeCells>
  <dataValidations count="1">
    <dataValidation type="decimal" allowBlank="1" showInputMessage="1" showErrorMessage="1" prompt="Solo importes sin decimales, por favor." sqref="C19:G19 E17:E18 H34 C20:C34 F23:F24 G20:G33 F26:F31 D23:D31 I17:I34 E23 D32:F34 E13:E15 F16:G18 C10:D18 E10:I11 D20:F22 H17:H23 F12:I15" xr:uid="{AE574C03-3801-4222-BA33-07C7F398F904}">
      <formula1>-999999999999</formula1>
      <formula2>999999999999</formula2>
    </dataValidation>
  </dataValidations>
  <printOptions horizontalCentered="1"/>
  <pageMargins left="0.31496062992125984" right="0.31496062992125984" top="0.74803149606299213" bottom="0.43307086614173229" header="0.23622047244094491" footer="0.15748031496062992"/>
  <pageSetup scale="62" orientation="landscape" r:id="rId1"/>
  <headerFooter>
    <oddHeader>&amp;C&amp;"Encode Sans Medium,Negrita"&amp;10PODER EJECUTIVO
DEL ESTADO DE TAMAULIPAS&amp;"Helvetica,Normal"&amp;11
&amp;G</oddHeader>
    <oddFooter>&amp;C&amp;G
&amp;"Encode Sans Medium,Negrita"&amp;10Anexo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Analitico de Deuda Publ sep</vt:lpstr>
      <vt:lpstr>'LDF Analitico de Deuda Publ sep'!Área_de_impresión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 Tamaulipas</dc:creator>
  <cp:lastModifiedBy>Finanzas Tamaulipas</cp:lastModifiedBy>
  <dcterms:created xsi:type="dcterms:W3CDTF">2024-10-24T22:54:02Z</dcterms:created>
  <dcterms:modified xsi:type="dcterms:W3CDTF">2024-10-24T23:30:50Z</dcterms:modified>
</cp:coreProperties>
</file>