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D9A3A64B-C1E7-44DC-A7CF-886376E48C11}" xr6:coauthVersionLast="47" xr6:coauthVersionMax="47" xr10:uidLastSave="{00000000-0000-0000-0000-000000000000}"/>
  <bookViews>
    <workbookView xWindow="-120" yWindow="-120" windowWidth="29040" windowHeight="15720" xr2:uid="{148E6E4D-C10F-41B9-BF4A-9E335107DD43}"/>
  </bookViews>
  <sheets>
    <sheet name="Estado Actividades 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'Estado Actividades '!$A$1:$J$64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12AF7EC2_6A3F_44CE_A251_F987B41D2A95_.wvu.Cols" localSheetId="0" hidden="1">'Estado Actividades '!$V:$JD,'Estado Actividades '!$JR:$SZ,'Estado Actividades '!$TN:$ACV,'Estado Actividades '!$ADJ:$AMR,'Estado Actividades '!$ANF:$AWN,'Estado Actividades '!$AXB:$BGJ,'Estado Actividades '!$BGX:$BQF,'Estado Actividades '!$BQT:$CAB,'Estado Actividades '!$CAP:$CJX,'Estado Actividades '!$CKL:$CTT,'Estado Actividades '!$CUH:$DDP,'Estado Actividades '!$DED:$DNL,'Estado Actividades '!$DNZ:$DXH,'Estado Actividades '!$DXV:$EHD,'Estado Actividades '!$EHR:$EQZ,'Estado Actividades '!$ERN:$FAV,'Estado Actividades '!$FBJ:$FKR,'Estado Actividades '!$FLF:$FUN,'Estado Actividades '!$FVB:$GEJ,'Estado Actividades '!$GEX:$GOF,'Estado Actividades '!$GOT:$GYB,'Estado Actividades '!$GYP:$HHX,'Estado Actividades '!$HIL:$HRT,'Estado Actividades '!$HSH:$IBP,'Estado Actividades '!$ICD:$ILL,'Estado Actividades '!$ILZ:$IVH,'Estado Actividades '!$IVV:$JFD,'Estado Actividades '!$JFR:$JOZ,'Estado Actividades '!$JPN:$JYV,'Estado Actividades '!$JZJ:$KIR,'Estado Actividades '!$KJF:$KSN,'Estado Actividades '!$KTB:$LCJ,'Estado Actividades '!$LCX:$LMF,'Estado Actividades '!$LMT:$LWB,'Estado Actividades '!$LWP:$MFX,'Estado Actividades '!$MGL:$MPT,'Estado Actividades '!$MQH:$MZP,'Estado Actividades '!$NAD:$NJL,'Estado Actividades '!$NJZ:$NTH,'Estado Actividades '!$NTV:$ODD,'Estado Actividades '!$ODR:$OMZ,'Estado Actividades '!$ONN:$OWV,'Estado Actividades '!$OXJ:$PGR,'Estado Actividades '!$PHF:$PQN,'Estado Actividades '!$PRB:$QAJ,'Estado Actividades '!$QAX:$QKF,'Estado Actividades '!$QKT:$QUB,'Estado Actividades '!$QUP:$RDX,'Estado Actividades '!$REL:$RNT,'Estado Actividades '!$ROH:$RXP,'Estado Actividades '!$RYD:$SHL,'Estado Actividades '!$SHZ:$SRH,'Estado Actividades '!$SRV:$TBD,'Estado Actividades '!$TBR:$TKZ,'Estado Actividades '!$TLN:$TUV,'Estado Actividades '!$TVJ:$UER,'Estado Actividades '!$UFF:$UON,'Estado Actividades '!$UPB:$UYJ,'Estado Actividades '!$UYX:$VIF,'Estado Actividades '!$VIT:$VSB,'Estado Actividades '!$VSP:$WBX,'Estado Actividades '!$WCL:$WLT,'Estado Actividades '!$WMH:$XFD</definedName>
    <definedName name="Z_12AF7EC2_6A3F_44CE_A251_F987B41D2A95_.wvu.PrintArea" localSheetId="0" hidden="1">'Estado Actividades '!$A$2:$J$53</definedName>
    <definedName name="Z_12AF7EC2_6A3F_44CE_A251_F987B41D2A95_.wvu.Rows" localSheetId="0" hidden="1">'Estado Actividades '!$95:$1048576,'Estado Actividades '!$78:$80</definedName>
    <definedName name="Z_65B94904_9918_453B_8D4A_5E3642501900_.wvu.Cols" localSheetId="0" hidden="1">'Estado Actividades '!$V:$JD,'Estado Actividades '!$JR:$SZ,'Estado Actividades '!$TN:$ACV,'Estado Actividades '!$ADJ:$AMR,'Estado Actividades '!$ANF:$AWN,'Estado Actividades '!$AXB:$BGJ,'Estado Actividades '!$BGX:$BQF,'Estado Actividades '!$BQT:$CAB,'Estado Actividades '!$CAP:$CJX,'Estado Actividades '!$CKL:$CTT,'Estado Actividades '!$CUH:$DDP,'Estado Actividades '!$DED:$DNL,'Estado Actividades '!$DNZ:$DXH,'Estado Actividades '!$DXV:$EHD,'Estado Actividades '!$EHR:$EQZ,'Estado Actividades '!$ERN:$FAV,'Estado Actividades '!$FBJ:$FKR,'Estado Actividades '!$FLF:$FUN,'Estado Actividades '!$FVB:$GEJ,'Estado Actividades '!$GEX:$GOF,'Estado Actividades '!$GOT:$GYB,'Estado Actividades '!$GYP:$HHX,'Estado Actividades '!$HIL:$HRT,'Estado Actividades '!$HSH:$IBP,'Estado Actividades '!$ICD:$ILL,'Estado Actividades '!$ILZ:$IVH,'Estado Actividades '!$IVV:$JFD,'Estado Actividades '!$JFR:$JOZ,'Estado Actividades '!$JPN:$JYV,'Estado Actividades '!$JZJ:$KIR,'Estado Actividades '!$KJF:$KSN,'Estado Actividades '!$KTB:$LCJ,'Estado Actividades '!$LCX:$LMF,'Estado Actividades '!$LMT:$LWB,'Estado Actividades '!$LWP:$MFX,'Estado Actividades '!$MGL:$MPT,'Estado Actividades '!$MQH:$MZP,'Estado Actividades '!$NAD:$NJL,'Estado Actividades '!$NJZ:$NTH,'Estado Actividades '!$NTV:$ODD,'Estado Actividades '!$ODR:$OMZ,'Estado Actividades '!$ONN:$OWV,'Estado Actividades '!$OXJ:$PGR,'Estado Actividades '!$PHF:$PQN,'Estado Actividades '!$PRB:$QAJ,'Estado Actividades '!$QAX:$QKF,'Estado Actividades '!$QKT:$QUB,'Estado Actividades '!$QUP:$RDX,'Estado Actividades '!$REL:$RNT,'Estado Actividades '!$ROH:$RXP,'Estado Actividades '!$RYD:$SHL,'Estado Actividades '!$SHZ:$SRH,'Estado Actividades '!$SRV:$TBD,'Estado Actividades '!$TBR:$TKZ,'Estado Actividades '!$TLN:$TUV,'Estado Actividades '!$TVJ:$UER,'Estado Actividades '!$UFF:$UON,'Estado Actividades '!$UPB:$UYJ,'Estado Actividades '!$UYX:$VIF,'Estado Actividades '!$VIT:$VSB,'Estado Actividades '!$VSP:$WBX,'Estado Actividades '!$WCL:$WLT,'Estado Actividades '!$WMH:$XFD</definedName>
    <definedName name="Z_65B94904_9918_453B_8D4A_5E3642501900_.wvu.PrintArea" localSheetId="0" hidden="1">'Estado Actividades '!$A$2:$J$61</definedName>
    <definedName name="Z_65B94904_9918_453B_8D4A_5E3642501900_.wvu.Rows" localSheetId="0" hidden="1">'Estado Actividades '!$96:$1048576,'Estado Actividades '!$78:$80</definedName>
    <definedName name="Z_6C3CDF40_0DC3_41F2_A664_8DBE6D169CDC_.wvu.Cols" localSheetId="0" hidden="1">'Estado Actividades '!$V:$JD,'Estado Actividades '!$JR:$SZ,'Estado Actividades '!$TN:$ACV,'Estado Actividades '!$ADJ:$AMR,'Estado Actividades '!$ANF:$AWN,'Estado Actividades '!$AXB:$BGJ,'Estado Actividades '!$BGX:$BQF,'Estado Actividades '!$BQT:$CAB,'Estado Actividades '!$CAP:$CJX,'Estado Actividades '!$CKL:$CTT,'Estado Actividades '!$CUH:$DDP,'Estado Actividades '!$DED:$DNL,'Estado Actividades '!$DNZ:$DXH,'Estado Actividades '!$DXV:$EHD,'Estado Actividades '!$EHR:$EQZ,'Estado Actividades '!$ERN:$FAV,'Estado Actividades '!$FBJ:$FKR,'Estado Actividades '!$FLF:$FUN,'Estado Actividades '!$FVB:$GEJ,'Estado Actividades '!$GEX:$GOF,'Estado Actividades '!$GOT:$GYB,'Estado Actividades '!$GYP:$HHX,'Estado Actividades '!$HIL:$HRT,'Estado Actividades '!$HSH:$IBP,'Estado Actividades '!$ICD:$ILL,'Estado Actividades '!$ILZ:$IVH,'Estado Actividades '!$IVV:$JFD,'Estado Actividades '!$JFR:$JOZ,'Estado Actividades '!$JPN:$JYV,'Estado Actividades '!$JZJ:$KIR,'Estado Actividades '!$KJF:$KSN,'Estado Actividades '!$KTB:$LCJ,'Estado Actividades '!$LCX:$LMF,'Estado Actividades '!$LMT:$LWB,'Estado Actividades '!$LWP:$MFX,'Estado Actividades '!$MGL:$MPT,'Estado Actividades '!$MQH:$MZP,'Estado Actividades '!$NAD:$NJL,'Estado Actividades '!$NJZ:$NTH,'Estado Actividades '!$NTV:$ODD,'Estado Actividades '!$ODR:$OMZ,'Estado Actividades '!$ONN:$OWV,'Estado Actividades '!$OXJ:$PGR,'Estado Actividades '!$PHF:$PQN,'Estado Actividades '!$PRB:$QAJ,'Estado Actividades '!$QAX:$QKF,'Estado Actividades '!$QKT:$QUB,'Estado Actividades '!$QUP:$RDX,'Estado Actividades '!$REL:$RNT,'Estado Actividades '!$ROH:$RXP,'Estado Actividades '!$RYD:$SHL,'Estado Actividades '!$SHZ:$SRH,'Estado Actividades '!$SRV:$TBD,'Estado Actividades '!$TBR:$TKZ,'Estado Actividades '!$TLN:$TUV,'Estado Actividades '!$TVJ:$UER,'Estado Actividades '!$UFF:$UON,'Estado Actividades '!$UPB:$UYJ,'Estado Actividades '!$UYX:$VIF,'Estado Actividades '!$VIT:$VSB,'Estado Actividades '!$VSP:$WBX,'Estado Actividades '!$WCL:$WLT,'Estado Actividades '!$WMH:$XFD</definedName>
    <definedName name="Z_6C3CDF40_0DC3_41F2_A664_8DBE6D169CDC_.wvu.PrintArea" localSheetId="0" hidden="1">'Estado Actividades '!$A$2:$J$66</definedName>
    <definedName name="Z_6C3CDF40_0DC3_41F2_A664_8DBE6D169CDC_.wvu.Rows" localSheetId="0" hidden="1">'Estado Actividades '!$96:$1048576,'Estado Actividades '!$78:$95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I38" i="1"/>
  <c r="H38" i="1"/>
  <c r="I30" i="1"/>
  <c r="H30" i="1"/>
  <c r="I25" i="1"/>
  <c r="H25" i="1"/>
  <c r="D23" i="1"/>
  <c r="C23" i="1"/>
  <c r="D19" i="1"/>
  <c r="C19" i="1"/>
  <c r="I14" i="1"/>
  <c r="H14" i="1"/>
  <c r="I9" i="1"/>
  <c r="I47" i="1" s="1"/>
  <c r="H9" i="1"/>
  <c r="H47" i="1" s="1"/>
  <c r="D9" i="1"/>
  <c r="D30" i="1" s="1"/>
  <c r="C9" i="1"/>
  <c r="C30" i="1" s="1"/>
  <c r="H49" i="1" l="1"/>
  <c r="I49" i="1"/>
</calcChain>
</file>

<file path=xl/sharedStrings.xml><?xml version="1.0" encoding="utf-8"?>
<sst xmlns="http://schemas.openxmlformats.org/spreadsheetml/2006/main" count="61" uniqueCount="59">
  <si>
    <t>Estado de Actividades</t>
  </si>
  <si>
    <t>Del 1 de Enero al  30 de Septiembre del 2024 y por el Ejercicio 2023</t>
  </si>
  <si>
    <t>(Cifras en Pesos)</t>
  </si>
  <si>
    <t>Año</t>
  </si>
  <si>
    <t>Concepto</t>
  </si>
  <si>
    <t>INGRESOS Y OTROS BENEFICIOS</t>
  </si>
  <si>
    <t>GASTOS Y OTRAS PÉRDIDAS</t>
  </si>
  <si>
    <t>Ingresos de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</si>
  <si>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</si>
  <si>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</si>
  <si>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</si>
  <si>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</si>
  <si>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</si>
  <si>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</si>
  <si>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</si>
  <si>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</si>
  <si>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 xml:space="preserve">Productos </t>
  </si>
  <si>
    <t>Transferencias, Asignaciones, Subsidios y Otras Ayudas</t>
  </si>
  <si>
    <t xml:space="preserve">Aprovechamientos </t>
  </si>
  <si>
    <t>Transferencias Internas y Asignaciones al Sector Público</t>
  </si>
  <si>
    <t>Ingresos por Venta de Bienes y Prestación de Servicios</t>
  </si>
  <si>
    <t>Transferencias al Resto del Sector Público</t>
  </si>
  <si>
    <t>Subsidios y Subvenciones</t>
  </si>
  <si>
    <t>Ayudas Sociales</t>
  </si>
  <si>
    <t>Participaciones, Aportaciones, Convenios, Incentivos Derivados de la Colaboración Fiscal, Fondos Distintos de Aportaciones, Transferencias, Asignaciones, Subsidios y Subvenciones, y Pensiones y Jubilaciones</t>
  </si>
  <si>
    <t>Pensiones y Jubilaciones</t>
  </si>
  <si>
    <t>Participaciones, Aportaciones,Convenios, Incentivos derivados de la Colaboración Fiscal y Fondos distintos de Aportaciones</t>
  </si>
  <si>
    <t>Transferencias a Fideicomisos, Mandatos y Contratos Análogos</t>
  </si>
  <si>
    <t>Transferencias, Asignaciones, Subsidios y Subvenciones, y Pensiones y Jubilaciones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</si>
  <si>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</si>
  <si>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</si>
  <si>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</si>
  <si>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</si>
  <si>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</si>
  <si>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</si>
  <si>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</si>
  <si>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</si>
  <si>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</si>
  <si>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</si>
  <si>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</si>
  <si>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</si>
  <si>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</si>
  <si>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</si>
  <si>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</si>
  <si>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</si>
  <si>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</si>
  <si>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</si>
  <si>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</si>
  <si>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</si>
  <si>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</si>
  <si>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</si>
  <si>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</si>
  <si>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</si>
  <si>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</si>
  <si>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</si>
  <si>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</si>
  <si>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</si>
  <si>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 del Ejercicio (Ahorro/Desahorro)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</si>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</sst>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name val="Encode Sans Expanded SemiBold"/>
    </font>
    <font>
      <b/>
      <sz val="10"/>
      <name val="Helvetica"/>
      <family val="2"/>
    </font>
    <font>
      <sz val="10"/>
      <name val="Arial"/>
      <family val="2"/>
    </font>
    <font>
      <b/>
      <sz val="7"/>
      <name val="Encode Sans Expanded SemiBold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9"/>
      <name val="Aptos Narrow"/>
      <family val="2"/>
      <scheme val="minor"/>
    </font>
    <font>
      <b/>
      <i/>
      <sz val="9"/>
      <name val="Aptos Narrow"/>
      <family val="2"/>
      <scheme val="minor"/>
    </font>
    <font>
      <sz val="9"/>
      <color theme="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name val="Helvetica"/>
      <family val="2"/>
    </font>
    <font>
      <sz val="8"/>
      <name val="Helvetica"/>
      <family val="2"/>
    </font>
    <font>
      <sz val="9"/>
      <color theme="1"/>
      <name val="Helvetica"/>
      <family val="2"/>
    </font>
    <font>
      <b/>
      <sz val="9"/>
      <name val="Helvetica"/>
      <family val="2"/>
    </font>
    <font>
      <sz val="9"/>
      <color theme="0"/>
      <name val="Helvetica"/>
      <family val="2"/>
    </font>
    <font>
      <sz val="11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91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7" fillId="3" borderId="1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8" fillId="3" borderId="0" xfId="2" applyFont="1" applyFill="1" applyAlignment="1">
      <alignment vertical="center"/>
    </xf>
    <xf numFmtId="0" fontId="8" fillId="3" borderId="2" xfId="2" applyFont="1" applyFill="1" applyBorder="1" applyAlignment="1">
      <alignment horizontal="center" vertical="center"/>
    </xf>
    <xf numFmtId="0" fontId="10" fillId="0" borderId="0" xfId="0" applyFont="1"/>
    <xf numFmtId="4" fontId="10" fillId="0" borderId="0" xfId="0" applyNumberFormat="1" applyFont="1"/>
    <xf numFmtId="0" fontId="11" fillId="2" borderId="1" xfId="2" applyFont="1" applyFill="1" applyBorder="1" applyAlignment="1">
      <alignment vertical="center"/>
    </xf>
    <xf numFmtId="0" fontId="11" fillId="2" borderId="0" xfId="2" applyFont="1" applyFill="1" applyAlignment="1">
      <alignment vertical="center"/>
    </xf>
    <xf numFmtId="0" fontId="12" fillId="2" borderId="0" xfId="2" applyFont="1" applyFill="1"/>
    <xf numFmtId="0" fontId="13" fillId="2" borderId="0" xfId="0" applyFont="1" applyFill="1"/>
    <xf numFmtId="0" fontId="13" fillId="2" borderId="2" xfId="0" applyFont="1" applyFill="1" applyBorder="1"/>
    <xf numFmtId="0" fontId="13" fillId="0" borderId="0" xfId="0" applyFont="1"/>
    <xf numFmtId="4" fontId="13" fillId="0" borderId="0" xfId="0" applyNumberFormat="1" applyFont="1"/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3" fontId="12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0" fontId="13" fillId="0" borderId="2" xfId="0" applyFont="1" applyBorder="1"/>
    <xf numFmtId="3" fontId="11" fillId="0" borderId="0" xfId="0" applyNumberFormat="1" applyFont="1" applyAlignment="1">
      <alignment vertical="top"/>
    </xf>
    <xf numFmtId="0" fontId="13" fillId="0" borderId="2" xfId="0" applyFont="1" applyBorder="1" applyAlignment="1">
      <alignment vertical="top"/>
    </xf>
    <xf numFmtId="3" fontId="12" fillId="0" borderId="0" xfId="1" applyNumberFormat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vertical="top"/>
    </xf>
    <xf numFmtId="3" fontId="14" fillId="0" borderId="0" xfId="0" applyNumberFormat="1" applyFont="1" applyAlignment="1">
      <alignment vertical="top"/>
    </xf>
    <xf numFmtId="3" fontId="12" fillId="0" borderId="0" xfId="0" applyNumberFormat="1" applyFont="1" applyAlignment="1" applyProtection="1">
      <alignment vertical="top"/>
      <protection locked="0"/>
    </xf>
    <xf numFmtId="3" fontId="12" fillId="0" borderId="0" xfId="1" applyNumberFormat="1" applyFont="1" applyFill="1" applyBorder="1" applyAlignment="1" applyProtection="1">
      <alignment vertical="center"/>
      <protection locked="0"/>
    </xf>
    <xf numFmtId="3" fontId="12" fillId="0" borderId="0" xfId="0" applyNumberFormat="1" applyFont="1" applyAlignment="1" applyProtection="1">
      <alignment vertical="center"/>
      <protection locked="0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15" fillId="0" borderId="0" xfId="0" applyFont="1" applyAlignment="1">
      <alignment vertical="top"/>
    </xf>
    <xf numFmtId="3" fontId="11" fillId="0" borderId="0" xfId="1" applyNumberFormat="1" applyFont="1" applyFill="1" applyBorder="1" applyAlignment="1" applyProtection="1">
      <alignment vertical="top"/>
    </xf>
    <xf numFmtId="0" fontId="15" fillId="0" borderId="0" xfId="0" applyFont="1" applyAlignment="1">
      <alignment horizontal="left" vertical="top" wrapText="1"/>
    </xf>
    <xf numFmtId="0" fontId="13" fillId="0" borderId="1" xfId="0" applyFont="1" applyBorder="1" applyAlignment="1">
      <alignment vertical="top"/>
    </xf>
    <xf numFmtId="0" fontId="13" fillId="0" borderId="0" xfId="0" applyFont="1" applyAlignment="1">
      <alignment horizontal="center" vertical="top"/>
    </xf>
    <xf numFmtId="0" fontId="16" fillId="0" borderId="1" xfId="0" applyFont="1" applyBorder="1" applyAlignment="1">
      <alignment vertical="top"/>
    </xf>
    <xf numFmtId="3" fontId="13" fillId="0" borderId="0" xfId="0" applyNumberFormat="1" applyFont="1"/>
    <xf numFmtId="4" fontId="13" fillId="0" borderId="0" xfId="0" applyNumberFormat="1" applyFont="1" applyAlignment="1">
      <alignment vertical="top"/>
    </xf>
    <xf numFmtId="3" fontId="12" fillId="0" borderId="0" xfId="1" applyNumberFormat="1" applyFont="1" applyFill="1" applyBorder="1" applyAlignment="1" applyProtection="1">
      <protection locked="0"/>
    </xf>
    <xf numFmtId="3" fontId="15" fillId="0" borderId="0" xfId="1" applyNumberFormat="1" applyFont="1" applyFill="1" applyBorder="1" applyAlignment="1" applyProtection="1">
      <alignment vertical="top"/>
    </xf>
    <xf numFmtId="0" fontId="17" fillId="0" borderId="2" xfId="0" applyFont="1" applyBorder="1" applyAlignment="1">
      <alignment vertical="top"/>
    </xf>
    <xf numFmtId="0" fontId="13" fillId="0" borderId="3" xfId="0" applyFont="1" applyBorder="1"/>
    <xf numFmtId="0" fontId="16" fillId="0" borderId="4" xfId="0" applyFont="1" applyBorder="1"/>
    <xf numFmtId="0" fontId="13" fillId="0" borderId="4" xfId="0" applyFont="1" applyBorder="1"/>
    <xf numFmtId="0" fontId="13" fillId="0" borderId="5" xfId="0" applyFont="1" applyBorder="1"/>
    <xf numFmtId="0" fontId="18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1" fillId="0" borderId="0" xfId="0" applyFont="1"/>
    <xf numFmtId="4" fontId="21" fillId="0" borderId="0" xfId="0" applyNumberFormat="1" applyFont="1"/>
    <xf numFmtId="0" fontId="19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horizontal="right" vertical="top"/>
    </xf>
    <xf numFmtId="164" fontId="19" fillId="0" borderId="0" xfId="1" applyFont="1" applyFill="1" applyBorder="1" applyProtection="1"/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3" fillId="0" borderId="0" xfId="0" applyFont="1" applyAlignment="1">
      <alignment horizontal="center"/>
    </xf>
    <xf numFmtId="164" fontId="19" fillId="0" borderId="0" xfId="1" applyFont="1" applyFill="1" applyBorder="1"/>
    <xf numFmtId="0" fontId="24" fillId="0" borderId="0" xfId="0" applyFont="1"/>
    <xf numFmtId="0" fontId="19" fillId="0" borderId="0" xfId="0" applyFont="1" applyAlignment="1">
      <alignment horizontal="center" vertical="center"/>
    </xf>
    <xf numFmtId="4" fontId="24" fillId="0" borderId="0" xfId="0" applyNumberFormat="1" applyFont="1"/>
    <xf numFmtId="0" fontId="2" fillId="0" borderId="0" xfId="0" applyFont="1"/>
    <xf numFmtId="0" fontId="19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6" fillId="2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DB8D5FD6-EAED-44A2-9F51-3EDC50FCA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347664</xdr:colOff>
      <xdr:row>1</xdr:row>
      <xdr:rowOff>0</xdr:rowOff>
    </xdr:from>
    <xdr:to>
      <xdr:col>0</xdr:col>
      <xdr:colOff>347664</xdr:colOff>
      <xdr:row>1</xdr:row>
      <xdr:rowOff>0</xdr:rowOff>
    </xdr:to>
    <xdr:pic>
      <xdr:nvPicPr>
        <xdr:cNvPr id="2" name="1 Imagen" descr="descarga.jpg">
          <a:extLst>
            <a:ext uri="{FF2B5EF4-FFF2-40B4-BE49-F238E27FC236}">
              <a16:creationId xmlns:a16="http://schemas.microsoft.com/office/drawing/2014/main" id="{B527B70A-8F9C-4FBF-AAA1-26DBE21DA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664" y="666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147204</xdr:colOff>
      <xdr:row>1</xdr:row>
      <xdr:rowOff>0</xdr:rowOff>
    </xdr:from>
    <xdr:to>
      <xdr:col>1</xdr:col>
      <xdr:colOff>481292</xdr:colOff>
      <xdr:row>3</xdr:row>
      <xdr:rowOff>131182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AEAAD1-FCC6-4FC8-9B59-AADFA70BF6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" t="13907" b="6551"/>
        <a:stretch/>
      </xdr:blipFill>
      <xdr:spPr>
        <a:xfrm>
          <a:off x="147204" y="66675"/>
          <a:ext cx="1962863" cy="721732"/>
        </a:xfrm>
        <a:prstGeom prst="rect">
          <a:avLst/>
        </a:prstGeom>
      </xdr:spPr>
    </xdr:pic>
    <xdr:clientData/>
  </xdr:twoCellAnchor>
  <xdr:twoCellAnchor editAs="oneCell">
    <xdr:from>
      <xdr:col>7</xdr:col>
      <xdr:colOff>952498</xdr:colOff>
      <xdr:row>0</xdr:row>
      <xdr:rowOff>34637</xdr:rowOff>
    </xdr:from>
    <xdr:to>
      <xdr:col>8</xdr:col>
      <xdr:colOff>419949</xdr:colOff>
      <xdr:row>3</xdr:row>
      <xdr:rowOff>240546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0382EB-96C2-4AA5-848A-0212854FD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1473" y="34637"/>
          <a:ext cx="781901" cy="863134"/>
        </a:xfrm>
        <a:prstGeom prst="rect">
          <a:avLst/>
        </a:prstGeom>
      </xdr:spPr>
    </xdr:pic>
    <xdr:clientData/>
  </xdr:twoCellAnchor>
  <xdr:oneCellAnchor>
    <xdr:from>
      <xdr:col>0</xdr:col>
      <xdr:colOff>1203613</xdr:colOff>
      <xdr:row>58</xdr:row>
      <xdr:rowOff>31155</xdr:rowOff>
    </xdr:from>
    <xdr:ext cx="2381250" cy="248851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4EDB6AE2-7319-41C0-B8D4-FBA28633ED76}"/>
            </a:ext>
          </a:extLst>
        </xdr:cNvPr>
        <xdr:cNvSpPr txBox="1"/>
      </xdr:nvSpPr>
      <xdr:spPr>
        <a:xfrm>
          <a:off x="1203613" y="9642746"/>
          <a:ext cx="2381250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3</xdr:col>
      <xdr:colOff>1251945</xdr:colOff>
      <xdr:row>58</xdr:row>
      <xdr:rowOff>22508</xdr:rowOff>
    </xdr:from>
    <xdr:ext cx="2593557" cy="239809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E9EAA9DB-139E-4B39-B248-D800C2291CCC}"/>
            </a:ext>
          </a:extLst>
        </xdr:cNvPr>
        <xdr:cNvSpPr txBox="1"/>
      </xdr:nvSpPr>
      <xdr:spPr>
        <a:xfrm>
          <a:off x="6914990" y="9634099"/>
          <a:ext cx="2593557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2152652</xdr:colOff>
      <xdr:row>58</xdr:row>
      <xdr:rowOff>38100</xdr:rowOff>
    </xdr:from>
    <xdr:to>
      <xdr:col>3</xdr:col>
      <xdr:colOff>1254703</xdr:colOff>
      <xdr:row>62</xdr:row>
      <xdr:rowOff>37237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30144E7C-240C-4336-9901-F44CE52275FC}"/>
            </a:ext>
          </a:extLst>
        </xdr:cNvPr>
        <xdr:cNvSpPr txBox="1"/>
      </xdr:nvSpPr>
      <xdr:spPr>
        <a:xfrm>
          <a:off x="3781427" y="9505950"/>
          <a:ext cx="3131126" cy="6373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6</xdr:col>
      <xdr:colOff>1965613</xdr:colOff>
      <xdr:row>58</xdr:row>
      <xdr:rowOff>19050</xdr:rowOff>
    </xdr:from>
    <xdr:ext cx="2867025" cy="638175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BEC6273-60E1-464E-808C-D373F4AE8A93}"/>
            </a:ext>
          </a:extLst>
        </xdr:cNvPr>
        <xdr:cNvSpPr txBox="1"/>
      </xdr:nvSpPr>
      <xdr:spPr>
        <a:xfrm>
          <a:off x="10099963" y="9486900"/>
          <a:ext cx="28670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FB70-A02B-4747-9CE9-A96B79D2A8B4}">
  <sheetPr codeName="Hoja4">
    <tabColor rgb="FF0064A7"/>
    <pageSetUpPr fitToPage="1"/>
  </sheetPr>
  <dimension ref="A1:WMH115"/>
  <sheetViews>
    <sheetView showGridLines="0" tabSelected="1" zoomScale="110" zoomScaleNormal="110" workbookViewId="0">
      <selection activeCell="K56" sqref="K56"/>
    </sheetView>
  </sheetViews>
  <sheetFormatPr baseColWidth="10" defaultColWidth="11.42578125" defaultRowHeight="15" customHeight="1" zeroHeight="1"/>
  <cols>
    <col min="1" max="1" width="24.42578125" customWidth="1"/>
    <col min="2" max="2" width="40.7109375" customWidth="1"/>
    <col min="3" max="4" width="19.7109375" customWidth="1"/>
    <col min="5" max="5" width="5" customWidth="1"/>
    <col min="6" max="6" width="12.42578125" customWidth="1"/>
    <col min="7" max="7" width="40.7109375" customWidth="1"/>
    <col min="8" max="9" width="19.7109375" customWidth="1"/>
    <col min="10" max="10" width="1.5703125" customWidth="1"/>
    <col min="11" max="11" width="3.28515625" customWidth="1"/>
    <col min="12" max="12" width="16.42578125" style="1" customWidth="1"/>
    <col min="13" max="13" width="21" style="1" customWidth="1"/>
    <col min="14" max="14" width="21" customWidth="1"/>
    <col min="15" max="15" width="4.85546875" customWidth="1"/>
    <col min="16" max="16" width="11.42578125" customWidth="1"/>
    <col min="17" max="17" width="64.140625" customWidth="1"/>
    <col min="18" max="19" width="21" customWidth="1"/>
    <col min="20" max="20" width="3.7109375" customWidth="1"/>
    <col min="21" max="21" width="4.5703125" customWidth="1"/>
    <col min="22" max="264" width="11.42578125" hidden="1" customWidth="1"/>
    <col min="265" max="265" width="2" customWidth="1"/>
    <col min="266" max="266" width="2.42578125" customWidth="1"/>
    <col min="267" max="267" width="22" customWidth="1"/>
    <col min="268" max="268" width="68.85546875" customWidth="1"/>
    <col min="269" max="270" width="21" customWidth="1"/>
    <col min="271" max="271" width="4.85546875" customWidth="1"/>
    <col min="272" max="272" width="11.42578125" customWidth="1"/>
    <col min="273" max="273" width="64.140625" customWidth="1"/>
    <col min="274" max="275" width="21" customWidth="1"/>
    <col min="276" max="276" width="3.7109375" customWidth="1"/>
    <col min="277" max="277" width="4.5703125" customWidth="1"/>
    <col min="278" max="520" width="11.42578125" hidden="1" customWidth="1"/>
    <col min="521" max="521" width="2" customWidth="1"/>
    <col min="522" max="522" width="2.42578125" customWidth="1"/>
    <col min="523" max="523" width="22" customWidth="1"/>
    <col min="524" max="524" width="68.85546875" customWidth="1"/>
    <col min="525" max="526" width="21" customWidth="1"/>
    <col min="527" max="527" width="4.85546875" customWidth="1"/>
    <col min="528" max="528" width="11.42578125" customWidth="1"/>
    <col min="529" max="529" width="64.140625" customWidth="1"/>
    <col min="530" max="531" width="21" customWidth="1"/>
    <col min="532" max="532" width="3.7109375" customWidth="1"/>
    <col min="533" max="533" width="4.5703125" customWidth="1"/>
    <col min="534" max="776" width="11.42578125" hidden="1" customWidth="1"/>
    <col min="777" max="777" width="2" customWidth="1"/>
    <col min="778" max="778" width="2.42578125" customWidth="1"/>
    <col min="779" max="779" width="22" customWidth="1"/>
    <col min="780" max="780" width="68.85546875" customWidth="1"/>
    <col min="781" max="782" width="21" customWidth="1"/>
    <col min="783" max="783" width="4.85546875" customWidth="1"/>
    <col min="784" max="784" width="11.42578125" customWidth="1"/>
    <col min="785" max="785" width="64.140625" customWidth="1"/>
    <col min="786" max="787" width="21" customWidth="1"/>
    <col min="788" max="788" width="3.7109375" customWidth="1"/>
    <col min="789" max="789" width="4.5703125" customWidth="1"/>
    <col min="790" max="1032" width="11.42578125" hidden="1" customWidth="1"/>
    <col min="1033" max="1033" width="2" customWidth="1"/>
    <col min="1034" max="1034" width="2.42578125" customWidth="1"/>
    <col min="1035" max="1035" width="22" customWidth="1"/>
    <col min="1036" max="1036" width="68.85546875" customWidth="1"/>
    <col min="1037" max="1038" width="21" customWidth="1"/>
    <col min="1039" max="1039" width="4.85546875" customWidth="1"/>
    <col min="1040" max="1040" width="11.42578125" customWidth="1"/>
    <col min="1041" max="1041" width="64.140625" customWidth="1"/>
    <col min="1042" max="1043" width="21" customWidth="1"/>
    <col min="1044" max="1044" width="3.7109375" customWidth="1"/>
    <col min="1045" max="1045" width="4.5703125" customWidth="1"/>
    <col min="1046" max="1288" width="11.42578125" hidden="1" customWidth="1"/>
    <col min="1289" max="1289" width="2" customWidth="1"/>
    <col min="1290" max="1290" width="2.42578125" customWidth="1"/>
    <col min="1291" max="1291" width="22" customWidth="1"/>
    <col min="1292" max="1292" width="68.85546875" customWidth="1"/>
    <col min="1293" max="1294" width="21" customWidth="1"/>
    <col min="1295" max="1295" width="4.85546875" customWidth="1"/>
    <col min="1296" max="1296" width="11.42578125" customWidth="1"/>
    <col min="1297" max="1297" width="64.140625" customWidth="1"/>
    <col min="1298" max="1299" width="21" customWidth="1"/>
    <col min="1300" max="1300" width="3.7109375" customWidth="1"/>
    <col min="1301" max="1301" width="4.5703125" customWidth="1"/>
    <col min="1302" max="1544" width="11.42578125" hidden="1" customWidth="1"/>
    <col min="1545" max="1545" width="2" customWidth="1"/>
    <col min="1546" max="1546" width="2.42578125" customWidth="1"/>
    <col min="1547" max="1547" width="22" customWidth="1"/>
    <col min="1548" max="1548" width="68.85546875" customWidth="1"/>
    <col min="1549" max="1550" width="21" customWidth="1"/>
    <col min="1551" max="1551" width="4.85546875" customWidth="1"/>
    <col min="1552" max="1552" width="11.42578125" customWidth="1"/>
    <col min="1553" max="1553" width="64.140625" customWidth="1"/>
    <col min="1554" max="1555" width="21" customWidth="1"/>
    <col min="1556" max="1556" width="3.7109375" customWidth="1"/>
    <col min="1557" max="1557" width="4.5703125" customWidth="1"/>
    <col min="1558" max="1800" width="11.42578125" hidden="1" customWidth="1"/>
    <col min="1801" max="1801" width="2" customWidth="1"/>
    <col min="1802" max="1802" width="2.42578125" customWidth="1"/>
    <col min="1803" max="1803" width="22" customWidth="1"/>
    <col min="1804" max="1804" width="68.85546875" customWidth="1"/>
    <col min="1805" max="1806" width="21" customWidth="1"/>
    <col min="1807" max="1807" width="4.85546875" customWidth="1"/>
    <col min="1808" max="1808" width="11.42578125" customWidth="1"/>
    <col min="1809" max="1809" width="64.140625" customWidth="1"/>
    <col min="1810" max="1811" width="21" customWidth="1"/>
    <col min="1812" max="1812" width="3.7109375" customWidth="1"/>
    <col min="1813" max="1813" width="4.5703125" customWidth="1"/>
    <col min="1814" max="2056" width="11.42578125" hidden="1" customWidth="1"/>
    <col min="2057" max="2057" width="2" customWidth="1"/>
    <col min="2058" max="2058" width="2.42578125" customWidth="1"/>
    <col min="2059" max="2059" width="22" customWidth="1"/>
    <col min="2060" max="2060" width="68.85546875" customWidth="1"/>
    <col min="2061" max="2062" width="21" customWidth="1"/>
    <col min="2063" max="2063" width="4.85546875" customWidth="1"/>
    <col min="2064" max="2064" width="11.42578125" customWidth="1"/>
    <col min="2065" max="2065" width="64.140625" customWidth="1"/>
    <col min="2066" max="2067" width="21" customWidth="1"/>
    <col min="2068" max="2068" width="3.7109375" customWidth="1"/>
    <col min="2069" max="2069" width="4.5703125" customWidth="1"/>
    <col min="2070" max="2312" width="11.42578125" hidden="1" customWidth="1"/>
    <col min="2313" max="2313" width="2" customWidth="1"/>
    <col min="2314" max="2314" width="2.42578125" customWidth="1"/>
    <col min="2315" max="2315" width="22" customWidth="1"/>
    <col min="2316" max="2316" width="68.85546875" customWidth="1"/>
    <col min="2317" max="2318" width="21" customWidth="1"/>
    <col min="2319" max="2319" width="4.85546875" customWidth="1"/>
    <col min="2320" max="2320" width="11.42578125" customWidth="1"/>
    <col min="2321" max="2321" width="64.140625" customWidth="1"/>
    <col min="2322" max="2323" width="21" customWidth="1"/>
    <col min="2324" max="2324" width="3.7109375" customWidth="1"/>
    <col min="2325" max="2325" width="4.5703125" customWidth="1"/>
    <col min="2326" max="2568" width="11.42578125" hidden="1" customWidth="1"/>
    <col min="2569" max="2569" width="2" customWidth="1"/>
    <col min="2570" max="2570" width="2.42578125" customWidth="1"/>
    <col min="2571" max="2571" width="22" customWidth="1"/>
    <col min="2572" max="2572" width="68.85546875" customWidth="1"/>
    <col min="2573" max="2574" width="21" customWidth="1"/>
    <col min="2575" max="2575" width="4.85546875" customWidth="1"/>
    <col min="2576" max="2576" width="11.42578125" customWidth="1"/>
    <col min="2577" max="2577" width="64.140625" customWidth="1"/>
    <col min="2578" max="2579" width="21" customWidth="1"/>
    <col min="2580" max="2580" width="3.7109375" customWidth="1"/>
    <col min="2581" max="2581" width="4.5703125" customWidth="1"/>
    <col min="2582" max="2824" width="11.42578125" hidden="1" customWidth="1"/>
    <col min="2825" max="2825" width="2" customWidth="1"/>
    <col min="2826" max="2826" width="2.42578125" customWidth="1"/>
    <col min="2827" max="2827" width="22" customWidth="1"/>
    <col min="2828" max="2828" width="68.85546875" customWidth="1"/>
    <col min="2829" max="2830" width="21" customWidth="1"/>
    <col min="2831" max="2831" width="4.85546875" customWidth="1"/>
    <col min="2832" max="2832" width="11.42578125" customWidth="1"/>
    <col min="2833" max="2833" width="64.140625" customWidth="1"/>
    <col min="2834" max="2835" width="21" customWidth="1"/>
    <col min="2836" max="2836" width="3.7109375" customWidth="1"/>
    <col min="2837" max="2837" width="4.5703125" customWidth="1"/>
    <col min="2838" max="3080" width="11.42578125" hidden="1" customWidth="1"/>
    <col min="3081" max="3081" width="2" customWidth="1"/>
    <col min="3082" max="3082" width="2.42578125" customWidth="1"/>
    <col min="3083" max="3083" width="22" customWidth="1"/>
    <col min="3084" max="3084" width="68.85546875" customWidth="1"/>
    <col min="3085" max="3086" width="21" customWidth="1"/>
    <col min="3087" max="3087" width="4.85546875" customWidth="1"/>
    <col min="3088" max="3088" width="11.42578125" customWidth="1"/>
    <col min="3089" max="3089" width="64.140625" customWidth="1"/>
    <col min="3090" max="3091" width="21" customWidth="1"/>
    <col min="3092" max="3092" width="3.7109375" customWidth="1"/>
    <col min="3093" max="3093" width="4.5703125" customWidth="1"/>
    <col min="3094" max="3336" width="11.42578125" hidden="1" customWidth="1"/>
    <col min="3337" max="3337" width="2" customWidth="1"/>
    <col min="3338" max="3338" width="2.42578125" customWidth="1"/>
    <col min="3339" max="3339" width="22" customWidth="1"/>
    <col min="3340" max="3340" width="68.85546875" customWidth="1"/>
    <col min="3341" max="3342" width="21" customWidth="1"/>
    <col min="3343" max="3343" width="4.85546875" customWidth="1"/>
    <col min="3344" max="3344" width="11.42578125" customWidth="1"/>
    <col min="3345" max="3345" width="64.140625" customWidth="1"/>
    <col min="3346" max="3347" width="21" customWidth="1"/>
    <col min="3348" max="3348" width="3.7109375" customWidth="1"/>
    <col min="3349" max="3349" width="4.5703125" customWidth="1"/>
    <col min="3350" max="3592" width="11.42578125" hidden="1" customWidth="1"/>
    <col min="3593" max="3593" width="2" customWidth="1"/>
    <col min="3594" max="3594" width="2.42578125" customWidth="1"/>
    <col min="3595" max="3595" width="22" customWidth="1"/>
    <col min="3596" max="3596" width="68.85546875" customWidth="1"/>
    <col min="3597" max="3598" width="21" customWidth="1"/>
    <col min="3599" max="3599" width="4.85546875" customWidth="1"/>
    <col min="3600" max="3600" width="11.42578125" customWidth="1"/>
    <col min="3601" max="3601" width="64.140625" customWidth="1"/>
    <col min="3602" max="3603" width="21" customWidth="1"/>
    <col min="3604" max="3604" width="3.7109375" customWidth="1"/>
    <col min="3605" max="3605" width="4.5703125" customWidth="1"/>
    <col min="3606" max="3848" width="11.42578125" hidden="1" customWidth="1"/>
    <col min="3849" max="3849" width="2" customWidth="1"/>
    <col min="3850" max="3850" width="2.42578125" customWidth="1"/>
    <col min="3851" max="3851" width="22" customWidth="1"/>
    <col min="3852" max="3852" width="68.85546875" customWidth="1"/>
    <col min="3853" max="3854" width="21" customWidth="1"/>
    <col min="3855" max="3855" width="4.85546875" customWidth="1"/>
    <col min="3856" max="3856" width="11.42578125" customWidth="1"/>
    <col min="3857" max="3857" width="64.140625" customWidth="1"/>
    <col min="3858" max="3859" width="21" customWidth="1"/>
    <col min="3860" max="3860" width="3.7109375" customWidth="1"/>
    <col min="3861" max="3861" width="4.5703125" customWidth="1"/>
    <col min="3862" max="4104" width="11.42578125" hidden="1" customWidth="1"/>
    <col min="4105" max="4105" width="2" customWidth="1"/>
    <col min="4106" max="4106" width="2.42578125" customWidth="1"/>
    <col min="4107" max="4107" width="22" customWidth="1"/>
    <col min="4108" max="4108" width="68.85546875" customWidth="1"/>
    <col min="4109" max="4110" width="21" customWidth="1"/>
    <col min="4111" max="4111" width="4.85546875" customWidth="1"/>
    <col min="4112" max="4112" width="11.42578125" customWidth="1"/>
    <col min="4113" max="4113" width="64.140625" customWidth="1"/>
    <col min="4114" max="4115" width="21" customWidth="1"/>
    <col min="4116" max="4116" width="3.7109375" customWidth="1"/>
    <col min="4117" max="4117" width="4.5703125" customWidth="1"/>
    <col min="4118" max="4360" width="11.42578125" hidden="1" customWidth="1"/>
    <col min="4361" max="4361" width="2" customWidth="1"/>
    <col min="4362" max="4362" width="2.42578125" customWidth="1"/>
    <col min="4363" max="4363" width="22" customWidth="1"/>
    <col min="4364" max="4364" width="68.85546875" customWidth="1"/>
    <col min="4365" max="4366" width="21" customWidth="1"/>
    <col min="4367" max="4367" width="4.85546875" customWidth="1"/>
    <col min="4368" max="4368" width="11.42578125" customWidth="1"/>
    <col min="4369" max="4369" width="64.140625" customWidth="1"/>
    <col min="4370" max="4371" width="21" customWidth="1"/>
    <col min="4372" max="4372" width="3.7109375" customWidth="1"/>
    <col min="4373" max="4373" width="4.5703125" customWidth="1"/>
    <col min="4374" max="4616" width="11.42578125" hidden="1" customWidth="1"/>
    <col min="4617" max="4617" width="2" customWidth="1"/>
    <col min="4618" max="4618" width="2.42578125" customWidth="1"/>
    <col min="4619" max="4619" width="22" customWidth="1"/>
    <col min="4620" max="4620" width="68.85546875" customWidth="1"/>
    <col min="4621" max="4622" width="21" customWidth="1"/>
    <col min="4623" max="4623" width="4.85546875" customWidth="1"/>
    <col min="4624" max="4624" width="11.42578125" customWidth="1"/>
    <col min="4625" max="4625" width="64.140625" customWidth="1"/>
    <col min="4626" max="4627" width="21" customWidth="1"/>
    <col min="4628" max="4628" width="3.7109375" customWidth="1"/>
    <col min="4629" max="4629" width="4.5703125" customWidth="1"/>
    <col min="4630" max="4872" width="11.42578125" hidden="1" customWidth="1"/>
    <col min="4873" max="4873" width="2" customWidth="1"/>
    <col min="4874" max="4874" width="2.42578125" customWidth="1"/>
    <col min="4875" max="4875" width="22" customWidth="1"/>
    <col min="4876" max="4876" width="68.85546875" customWidth="1"/>
    <col min="4877" max="4878" width="21" customWidth="1"/>
    <col min="4879" max="4879" width="4.85546875" customWidth="1"/>
    <col min="4880" max="4880" width="11.42578125" customWidth="1"/>
    <col min="4881" max="4881" width="64.140625" customWidth="1"/>
    <col min="4882" max="4883" width="21" customWidth="1"/>
    <col min="4884" max="4884" width="3.7109375" customWidth="1"/>
    <col min="4885" max="4885" width="4.5703125" customWidth="1"/>
    <col min="4886" max="5128" width="11.42578125" hidden="1" customWidth="1"/>
    <col min="5129" max="5129" width="2" customWidth="1"/>
    <col min="5130" max="5130" width="2.42578125" customWidth="1"/>
    <col min="5131" max="5131" width="22" customWidth="1"/>
    <col min="5132" max="5132" width="68.85546875" customWidth="1"/>
    <col min="5133" max="5134" width="21" customWidth="1"/>
    <col min="5135" max="5135" width="4.85546875" customWidth="1"/>
    <col min="5136" max="5136" width="11.42578125" customWidth="1"/>
    <col min="5137" max="5137" width="64.140625" customWidth="1"/>
    <col min="5138" max="5139" width="21" customWidth="1"/>
    <col min="5140" max="5140" width="3.7109375" customWidth="1"/>
    <col min="5141" max="5141" width="4.5703125" customWidth="1"/>
    <col min="5142" max="5384" width="11.42578125" hidden="1" customWidth="1"/>
    <col min="5385" max="5385" width="2" customWidth="1"/>
    <col min="5386" max="5386" width="2.42578125" customWidth="1"/>
    <col min="5387" max="5387" width="22" customWidth="1"/>
    <col min="5388" max="5388" width="68.85546875" customWidth="1"/>
    <col min="5389" max="5390" width="21" customWidth="1"/>
    <col min="5391" max="5391" width="4.85546875" customWidth="1"/>
    <col min="5392" max="5392" width="11.42578125" customWidth="1"/>
    <col min="5393" max="5393" width="64.140625" customWidth="1"/>
    <col min="5394" max="5395" width="21" customWidth="1"/>
    <col min="5396" max="5396" width="3.7109375" customWidth="1"/>
    <col min="5397" max="5397" width="4.5703125" customWidth="1"/>
    <col min="5398" max="5640" width="11.42578125" hidden="1" customWidth="1"/>
    <col min="5641" max="5641" width="2" customWidth="1"/>
    <col min="5642" max="5642" width="2.42578125" customWidth="1"/>
    <col min="5643" max="5643" width="22" customWidth="1"/>
    <col min="5644" max="5644" width="68.85546875" customWidth="1"/>
    <col min="5645" max="5646" width="21" customWidth="1"/>
    <col min="5647" max="5647" width="4.85546875" customWidth="1"/>
    <col min="5648" max="5648" width="11.42578125" customWidth="1"/>
    <col min="5649" max="5649" width="64.140625" customWidth="1"/>
    <col min="5650" max="5651" width="21" customWidth="1"/>
    <col min="5652" max="5652" width="3.7109375" customWidth="1"/>
    <col min="5653" max="5653" width="4.5703125" customWidth="1"/>
    <col min="5654" max="5896" width="11.42578125" hidden="1" customWidth="1"/>
    <col min="5897" max="5897" width="2" customWidth="1"/>
    <col min="5898" max="5898" width="2.42578125" customWidth="1"/>
    <col min="5899" max="5899" width="22" customWidth="1"/>
    <col min="5900" max="5900" width="68.85546875" customWidth="1"/>
    <col min="5901" max="5902" width="21" customWidth="1"/>
    <col min="5903" max="5903" width="4.85546875" customWidth="1"/>
    <col min="5904" max="5904" width="11.42578125" customWidth="1"/>
    <col min="5905" max="5905" width="64.140625" customWidth="1"/>
    <col min="5906" max="5907" width="21" customWidth="1"/>
    <col min="5908" max="5908" width="3.7109375" customWidth="1"/>
    <col min="5909" max="5909" width="4.5703125" customWidth="1"/>
    <col min="5910" max="6152" width="11.42578125" hidden="1" customWidth="1"/>
    <col min="6153" max="6153" width="2" customWidth="1"/>
    <col min="6154" max="6154" width="2.42578125" customWidth="1"/>
    <col min="6155" max="6155" width="22" customWidth="1"/>
    <col min="6156" max="6156" width="68.85546875" customWidth="1"/>
    <col min="6157" max="6158" width="21" customWidth="1"/>
    <col min="6159" max="6159" width="4.85546875" customWidth="1"/>
    <col min="6160" max="6160" width="11.42578125" customWidth="1"/>
    <col min="6161" max="6161" width="64.140625" customWidth="1"/>
    <col min="6162" max="6163" width="21" customWidth="1"/>
    <col min="6164" max="6164" width="3.7109375" customWidth="1"/>
    <col min="6165" max="6165" width="4.5703125" customWidth="1"/>
    <col min="6166" max="6408" width="11.42578125" hidden="1" customWidth="1"/>
    <col min="6409" max="6409" width="2" customWidth="1"/>
    <col min="6410" max="6410" width="2.42578125" customWidth="1"/>
    <col min="6411" max="6411" width="22" customWidth="1"/>
    <col min="6412" max="6412" width="68.85546875" customWidth="1"/>
    <col min="6413" max="6414" width="21" customWidth="1"/>
    <col min="6415" max="6415" width="4.85546875" customWidth="1"/>
    <col min="6416" max="6416" width="11.42578125" customWidth="1"/>
    <col min="6417" max="6417" width="64.140625" customWidth="1"/>
    <col min="6418" max="6419" width="21" customWidth="1"/>
    <col min="6420" max="6420" width="3.7109375" customWidth="1"/>
    <col min="6421" max="6421" width="4.5703125" customWidth="1"/>
    <col min="6422" max="6664" width="11.42578125" hidden="1" customWidth="1"/>
    <col min="6665" max="6665" width="2" customWidth="1"/>
    <col min="6666" max="6666" width="2.42578125" customWidth="1"/>
    <col min="6667" max="6667" width="22" customWidth="1"/>
    <col min="6668" max="6668" width="68.85546875" customWidth="1"/>
    <col min="6669" max="6670" width="21" customWidth="1"/>
    <col min="6671" max="6671" width="4.85546875" customWidth="1"/>
    <col min="6672" max="6672" width="11.42578125" customWidth="1"/>
    <col min="6673" max="6673" width="64.140625" customWidth="1"/>
    <col min="6674" max="6675" width="21" customWidth="1"/>
    <col min="6676" max="6676" width="3.7109375" customWidth="1"/>
    <col min="6677" max="6677" width="4.5703125" customWidth="1"/>
    <col min="6678" max="6920" width="11.42578125" hidden="1" customWidth="1"/>
    <col min="6921" max="6921" width="2" customWidth="1"/>
    <col min="6922" max="6922" width="2.42578125" customWidth="1"/>
    <col min="6923" max="6923" width="22" customWidth="1"/>
    <col min="6924" max="6924" width="68.85546875" customWidth="1"/>
    <col min="6925" max="6926" width="21" customWidth="1"/>
    <col min="6927" max="6927" width="4.85546875" customWidth="1"/>
    <col min="6928" max="6928" width="11.42578125" customWidth="1"/>
    <col min="6929" max="6929" width="64.140625" customWidth="1"/>
    <col min="6930" max="6931" width="21" customWidth="1"/>
    <col min="6932" max="6932" width="3.7109375" customWidth="1"/>
    <col min="6933" max="6933" width="4.5703125" customWidth="1"/>
    <col min="6934" max="7176" width="11.42578125" hidden="1" customWidth="1"/>
    <col min="7177" max="7177" width="2" customWidth="1"/>
    <col min="7178" max="7178" width="2.42578125" customWidth="1"/>
    <col min="7179" max="7179" width="22" customWidth="1"/>
    <col min="7180" max="7180" width="68.85546875" customWidth="1"/>
    <col min="7181" max="7182" width="21" customWidth="1"/>
    <col min="7183" max="7183" width="4.85546875" customWidth="1"/>
    <col min="7184" max="7184" width="11.42578125" customWidth="1"/>
    <col min="7185" max="7185" width="64.140625" customWidth="1"/>
    <col min="7186" max="7187" width="21" customWidth="1"/>
    <col min="7188" max="7188" width="3.7109375" customWidth="1"/>
    <col min="7189" max="7189" width="4.5703125" customWidth="1"/>
    <col min="7190" max="7432" width="11.42578125" hidden="1" customWidth="1"/>
    <col min="7433" max="7433" width="2" customWidth="1"/>
    <col min="7434" max="7434" width="2.42578125" customWidth="1"/>
    <col min="7435" max="7435" width="22" customWidth="1"/>
    <col min="7436" max="7436" width="68.85546875" customWidth="1"/>
    <col min="7437" max="7438" width="21" customWidth="1"/>
    <col min="7439" max="7439" width="4.85546875" customWidth="1"/>
    <col min="7440" max="7440" width="11.42578125" customWidth="1"/>
    <col min="7441" max="7441" width="64.140625" customWidth="1"/>
    <col min="7442" max="7443" width="21" customWidth="1"/>
    <col min="7444" max="7444" width="3.7109375" customWidth="1"/>
    <col min="7445" max="7445" width="4.5703125" customWidth="1"/>
    <col min="7446" max="7688" width="11.42578125" hidden="1" customWidth="1"/>
    <col min="7689" max="7689" width="2" customWidth="1"/>
    <col min="7690" max="7690" width="2.42578125" customWidth="1"/>
    <col min="7691" max="7691" width="22" customWidth="1"/>
    <col min="7692" max="7692" width="68.85546875" customWidth="1"/>
    <col min="7693" max="7694" width="21" customWidth="1"/>
    <col min="7695" max="7695" width="4.85546875" customWidth="1"/>
    <col min="7696" max="7696" width="11.42578125" customWidth="1"/>
    <col min="7697" max="7697" width="64.140625" customWidth="1"/>
    <col min="7698" max="7699" width="21" customWidth="1"/>
    <col min="7700" max="7700" width="3.7109375" customWidth="1"/>
    <col min="7701" max="7701" width="4.5703125" customWidth="1"/>
    <col min="7702" max="7944" width="11.42578125" hidden="1" customWidth="1"/>
    <col min="7945" max="7945" width="2" customWidth="1"/>
    <col min="7946" max="7946" width="2.42578125" customWidth="1"/>
    <col min="7947" max="7947" width="22" customWidth="1"/>
    <col min="7948" max="7948" width="68.85546875" customWidth="1"/>
    <col min="7949" max="7950" width="21" customWidth="1"/>
    <col min="7951" max="7951" width="4.85546875" customWidth="1"/>
    <col min="7952" max="7952" width="11.42578125" customWidth="1"/>
    <col min="7953" max="7953" width="64.140625" customWidth="1"/>
    <col min="7954" max="7955" width="21" customWidth="1"/>
    <col min="7956" max="7956" width="3.7109375" customWidth="1"/>
    <col min="7957" max="7957" width="4.5703125" customWidth="1"/>
    <col min="7958" max="8200" width="11.42578125" hidden="1" customWidth="1"/>
    <col min="8201" max="8201" width="2" customWidth="1"/>
    <col min="8202" max="8202" width="2.42578125" customWidth="1"/>
    <col min="8203" max="8203" width="22" customWidth="1"/>
    <col min="8204" max="8204" width="68.85546875" customWidth="1"/>
    <col min="8205" max="8206" width="21" customWidth="1"/>
    <col min="8207" max="8207" width="4.85546875" customWidth="1"/>
    <col min="8208" max="8208" width="11.42578125" customWidth="1"/>
    <col min="8209" max="8209" width="64.140625" customWidth="1"/>
    <col min="8210" max="8211" width="21" customWidth="1"/>
    <col min="8212" max="8212" width="3.7109375" customWidth="1"/>
    <col min="8213" max="8213" width="4.5703125" customWidth="1"/>
    <col min="8214" max="8456" width="11.42578125" hidden="1" customWidth="1"/>
    <col min="8457" max="8457" width="2" customWidth="1"/>
    <col min="8458" max="8458" width="2.42578125" customWidth="1"/>
    <col min="8459" max="8459" width="22" customWidth="1"/>
    <col min="8460" max="8460" width="68.85546875" customWidth="1"/>
    <col min="8461" max="8462" width="21" customWidth="1"/>
    <col min="8463" max="8463" width="4.85546875" customWidth="1"/>
    <col min="8464" max="8464" width="11.42578125" customWidth="1"/>
    <col min="8465" max="8465" width="64.140625" customWidth="1"/>
    <col min="8466" max="8467" width="21" customWidth="1"/>
    <col min="8468" max="8468" width="3.7109375" customWidth="1"/>
    <col min="8469" max="8469" width="4.5703125" customWidth="1"/>
    <col min="8470" max="8712" width="11.42578125" hidden="1" customWidth="1"/>
    <col min="8713" max="8713" width="2" customWidth="1"/>
    <col min="8714" max="8714" width="2.42578125" customWidth="1"/>
    <col min="8715" max="8715" width="22" customWidth="1"/>
    <col min="8716" max="8716" width="68.85546875" customWidth="1"/>
    <col min="8717" max="8718" width="21" customWidth="1"/>
    <col min="8719" max="8719" width="4.85546875" customWidth="1"/>
    <col min="8720" max="8720" width="11.42578125" customWidth="1"/>
    <col min="8721" max="8721" width="64.140625" customWidth="1"/>
    <col min="8722" max="8723" width="21" customWidth="1"/>
    <col min="8724" max="8724" width="3.7109375" customWidth="1"/>
    <col min="8725" max="8725" width="4.5703125" customWidth="1"/>
    <col min="8726" max="8968" width="11.42578125" hidden="1" customWidth="1"/>
    <col min="8969" max="8969" width="2" customWidth="1"/>
    <col min="8970" max="8970" width="2.42578125" customWidth="1"/>
    <col min="8971" max="8971" width="22" customWidth="1"/>
    <col min="8972" max="8972" width="68.85546875" customWidth="1"/>
    <col min="8973" max="8974" width="21" customWidth="1"/>
    <col min="8975" max="8975" width="4.85546875" customWidth="1"/>
    <col min="8976" max="8976" width="11.42578125" customWidth="1"/>
    <col min="8977" max="8977" width="64.140625" customWidth="1"/>
    <col min="8978" max="8979" width="21" customWidth="1"/>
    <col min="8980" max="8980" width="3.7109375" customWidth="1"/>
    <col min="8981" max="8981" width="4.5703125" customWidth="1"/>
    <col min="8982" max="9224" width="11.42578125" hidden="1" customWidth="1"/>
    <col min="9225" max="9225" width="2" customWidth="1"/>
    <col min="9226" max="9226" width="2.42578125" customWidth="1"/>
    <col min="9227" max="9227" width="22" customWidth="1"/>
    <col min="9228" max="9228" width="68.85546875" customWidth="1"/>
    <col min="9229" max="9230" width="21" customWidth="1"/>
    <col min="9231" max="9231" width="4.85546875" customWidth="1"/>
    <col min="9232" max="9232" width="11.42578125" customWidth="1"/>
    <col min="9233" max="9233" width="64.140625" customWidth="1"/>
    <col min="9234" max="9235" width="21" customWidth="1"/>
    <col min="9236" max="9236" width="3.7109375" customWidth="1"/>
    <col min="9237" max="9237" width="4.5703125" customWidth="1"/>
    <col min="9238" max="9480" width="11.42578125" hidden="1" customWidth="1"/>
    <col min="9481" max="9481" width="2" customWidth="1"/>
    <col min="9482" max="9482" width="2.42578125" customWidth="1"/>
    <col min="9483" max="9483" width="22" customWidth="1"/>
    <col min="9484" max="9484" width="68.85546875" customWidth="1"/>
    <col min="9485" max="9486" width="21" customWidth="1"/>
    <col min="9487" max="9487" width="4.85546875" customWidth="1"/>
    <col min="9488" max="9488" width="11.42578125" customWidth="1"/>
    <col min="9489" max="9489" width="64.140625" customWidth="1"/>
    <col min="9490" max="9491" width="21" customWidth="1"/>
    <col min="9492" max="9492" width="3.7109375" customWidth="1"/>
    <col min="9493" max="9493" width="4.5703125" customWidth="1"/>
    <col min="9494" max="9736" width="11.42578125" hidden="1" customWidth="1"/>
    <col min="9737" max="9737" width="2" customWidth="1"/>
    <col min="9738" max="9738" width="2.42578125" customWidth="1"/>
    <col min="9739" max="9739" width="22" customWidth="1"/>
    <col min="9740" max="9740" width="68.85546875" customWidth="1"/>
    <col min="9741" max="9742" width="21" customWidth="1"/>
    <col min="9743" max="9743" width="4.85546875" customWidth="1"/>
    <col min="9744" max="9744" width="11.42578125" customWidth="1"/>
    <col min="9745" max="9745" width="64.140625" customWidth="1"/>
    <col min="9746" max="9747" width="21" customWidth="1"/>
    <col min="9748" max="9748" width="3.7109375" customWidth="1"/>
    <col min="9749" max="9749" width="4.5703125" customWidth="1"/>
    <col min="9750" max="9992" width="11.42578125" hidden="1" customWidth="1"/>
    <col min="9993" max="9993" width="2" customWidth="1"/>
    <col min="9994" max="9994" width="2.42578125" customWidth="1"/>
    <col min="9995" max="9995" width="22" customWidth="1"/>
    <col min="9996" max="9996" width="68.85546875" customWidth="1"/>
    <col min="9997" max="9998" width="21" customWidth="1"/>
    <col min="9999" max="9999" width="4.85546875" customWidth="1"/>
    <col min="10000" max="10000" width="11.42578125" customWidth="1"/>
    <col min="10001" max="10001" width="64.140625" customWidth="1"/>
    <col min="10002" max="10003" width="21" customWidth="1"/>
    <col min="10004" max="10004" width="3.7109375" customWidth="1"/>
    <col min="10005" max="10005" width="4.5703125" customWidth="1"/>
    <col min="10006" max="10248" width="11.42578125" hidden="1" customWidth="1"/>
    <col min="10249" max="10249" width="2" customWidth="1"/>
    <col min="10250" max="10250" width="2.42578125" customWidth="1"/>
    <col min="10251" max="10251" width="22" customWidth="1"/>
    <col min="10252" max="10252" width="68.85546875" customWidth="1"/>
    <col min="10253" max="10254" width="21" customWidth="1"/>
    <col min="10255" max="10255" width="4.85546875" customWidth="1"/>
    <col min="10256" max="10256" width="11.42578125" customWidth="1"/>
    <col min="10257" max="10257" width="64.140625" customWidth="1"/>
    <col min="10258" max="10259" width="21" customWidth="1"/>
    <col min="10260" max="10260" width="3.7109375" customWidth="1"/>
    <col min="10261" max="10261" width="4.5703125" customWidth="1"/>
    <col min="10262" max="10504" width="11.42578125" hidden="1" customWidth="1"/>
    <col min="10505" max="10505" width="2" customWidth="1"/>
    <col min="10506" max="10506" width="2.42578125" customWidth="1"/>
    <col min="10507" max="10507" width="22" customWidth="1"/>
    <col min="10508" max="10508" width="68.85546875" customWidth="1"/>
    <col min="10509" max="10510" width="21" customWidth="1"/>
    <col min="10511" max="10511" width="4.85546875" customWidth="1"/>
    <col min="10512" max="10512" width="11.42578125" customWidth="1"/>
    <col min="10513" max="10513" width="64.140625" customWidth="1"/>
    <col min="10514" max="10515" width="21" customWidth="1"/>
    <col min="10516" max="10516" width="3.7109375" customWidth="1"/>
    <col min="10517" max="10517" width="4.5703125" customWidth="1"/>
    <col min="10518" max="10760" width="11.42578125" hidden="1" customWidth="1"/>
    <col min="10761" max="10761" width="2" customWidth="1"/>
    <col min="10762" max="10762" width="2.42578125" customWidth="1"/>
    <col min="10763" max="10763" width="22" customWidth="1"/>
    <col min="10764" max="10764" width="68.85546875" customWidth="1"/>
    <col min="10765" max="10766" width="21" customWidth="1"/>
    <col min="10767" max="10767" width="4.85546875" customWidth="1"/>
    <col min="10768" max="10768" width="11.42578125" customWidth="1"/>
    <col min="10769" max="10769" width="64.140625" customWidth="1"/>
    <col min="10770" max="10771" width="21" customWidth="1"/>
    <col min="10772" max="10772" width="3.7109375" customWidth="1"/>
    <col min="10773" max="10773" width="4.5703125" customWidth="1"/>
    <col min="10774" max="11016" width="11.42578125" hidden="1" customWidth="1"/>
    <col min="11017" max="11017" width="2" customWidth="1"/>
    <col min="11018" max="11018" width="2.42578125" customWidth="1"/>
    <col min="11019" max="11019" width="22" customWidth="1"/>
    <col min="11020" max="11020" width="68.85546875" customWidth="1"/>
    <col min="11021" max="11022" width="21" customWidth="1"/>
    <col min="11023" max="11023" width="4.85546875" customWidth="1"/>
    <col min="11024" max="11024" width="11.42578125" customWidth="1"/>
    <col min="11025" max="11025" width="64.140625" customWidth="1"/>
    <col min="11026" max="11027" width="21" customWidth="1"/>
    <col min="11028" max="11028" width="3.7109375" customWidth="1"/>
    <col min="11029" max="11029" width="4.5703125" customWidth="1"/>
    <col min="11030" max="11272" width="11.42578125" hidden="1" customWidth="1"/>
    <col min="11273" max="11273" width="2" customWidth="1"/>
    <col min="11274" max="11274" width="2.42578125" customWidth="1"/>
    <col min="11275" max="11275" width="22" customWidth="1"/>
    <col min="11276" max="11276" width="68.85546875" customWidth="1"/>
    <col min="11277" max="11278" width="21" customWidth="1"/>
    <col min="11279" max="11279" width="4.85546875" customWidth="1"/>
    <col min="11280" max="11280" width="11.42578125" customWidth="1"/>
    <col min="11281" max="11281" width="64.140625" customWidth="1"/>
    <col min="11282" max="11283" width="21" customWidth="1"/>
    <col min="11284" max="11284" width="3.7109375" customWidth="1"/>
    <col min="11285" max="11285" width="4.5703125" customWidth="1"/>
    <col min="11286" max="11528" width="11.42578125" hidden="1" customWidth="1"/>
    <col min="11529" max="11529" width="2" customWidth="1"/>
    <col min="11530" max="11530" width="2.42578125" customWidth="1"/>
    <col min="11531" max="11531" width="22" customWidth="1"/>
    <col min="11532" max="11532" width="68.85546875" customWidth="1"/>
    <col min="11533" max="11534" width="21" customWidth="1"/>
    <col min="11535" max="11535" width="4.85546875" customWidth="1"/>
    <col min="11536" max="11536" width="11.42578125" customWidth="1"/>
    <col min="11537" max="11537" width="64.140625" customWidth="1"/>
    <col min="11538" max="11539" width="21" customWidth="1"/>
    <col min="11540" max="11540" width="3.7109375" customWidth="1"/>
    <col min="11541" max="11541" width="4.5703125" customWidth="1"/>
    <col min="11542" max="11784" width="11.42578125" hidden="1" customWidth="1"/>
    <col min="11785" max="11785" width="2" customWidth="1"/>
    <col min="11786" max="11786" width="2.42578125" customWidth="1"/>
    <col min="11787" max="11787" width="22" customWidth="1"/>
    <col min="11788" max="11788" width="68.85546875" customWidth="1"/>
    <col min="11789" max="11790" width="21" customWidth="1"/>
    <col min="11791" max="11791" width="4.85546875" customWidth="1"/>
    <col min="11792" max="11792" width="11.42578125" customWidth="1"/>
    <col min="11793" max="11793" width="64.140625" customWidth="1"/>
    <col min="11794" max="11795" width="21" customWidth="1"/>
    <col min="11796" max="11796" width="3.7109375" customWidth="1"/>
    <col min="11797" max="11797" width="4.5703125" customWidth="1"/>
    <col min="11798" max="12040" width="11.42578125" hidden="1" customWidth="1"/>
    <col min="12041" max="12041" width="2" customWidth="1"/>
    <col min="12042" max="12042" width="2.42578125" customWidth="1"/>
    <col min="12043" max="12043" width="22" customWidth="1"/>
    <col min="12044" max="12044" width="68.85546875" customWidth="1"/>
    <col min="12045" max="12046" width="21" customWidth="1"/>
    <col min="12047" max="12047" width="4.85546875" customWidth="1"/>
    <col min="12048" max="12048" width="11.42578125" customWidth="1"/>
    <col min="12049" max="12049" width="64.140625" customWidth="1"/>
    <col min="12050" max="12051" width="21" customWidth="1"/>
    <col min="12052" max="12052" width="3.7109375" customWidth="1"/>
    <col min="12053" max="12053" width="4.5703125" customWidth="1"/>
    <col min="12054" max="12296" width="11.42578125" hidden="1" customWidth="1"/>
    <col min="12297" max="12297" width="2" customWidth="1"/>
    <col min="12298" max="12298" width="2.42578125" customWidth="1"/>
    <col min="12299" max="12299" width="22" customWidth="1"/>
    <col min="12300" max="12300" width="68.85546875" customWidth="1"/>
    <col min="12301" max="12302" width="21" customWidth="1"/>
    <col min="12303" max="12303" width="4.85546875" customWidth="1"/>
    <col min="12304" max="12304" width="11.42578125" customWidth="1"/>
    <col min="12305" max="12305" width="64.140625" customWidth="1"/>
    <col min="12306" max="12307" width="21" customWidth="1"/>
    <col min="12308" max="12308" width="3.7109375" customWidth="1"/>
    <col min="12309" max="12309" width="4.5703125" customWidth="1"/>
    <col min="12310" max="12552" width="11.42578125" hidden="1" customWidth="1"/>
    <col min="12553" max="12553" width="2" customWidth="1"/>
    <col min="12554" max="12554" width="2.42578125" customWidth="1"/>
    <col min="12555" max="12555" width="22" customWidth="1"/>
    <col min="12556" max="12556" width="68.85546875" customWidth="1"/>
    <col min="12557" max="12558" width="21" customWidth="1"/>
    <col min="12559" max="12559" width="4.85546875" customWidth="1"/>
    <col min="12560" max="12560" width="11.42578125" customWidth="1"/>
    <col min="12561" max="12561" width="64.140625" customWidth="1"/>
    <col min="12562" max="12563" width="21" customWidth="1"/>
    <col min="12564" max="12564" width="3.7109375" customWidth="1"/>
    <col min="12565" max="12565" width="4.5703125" customWidth="1"/>
    <col min="12566" max="12808" width="11.42578125" hidden="1" customWidth="1"/>
    <col min="12809" max="12809" width="2" customWidth="1"/>
    <col min="12810" max="12810" width="2.42578125" customWidth="1"/>
    <col min="12811" max="12811" width="22" customWidth="1"/>
    <col min="12812" max="12812" width="68.85546875" customWidth="1"/>
    <col min="12813" max="12814" width="21" customWidth="1"/>
    <col min="12815" max="12815" width="4.85546875" customWidth="1"/>
    <col min="12816" max="12816" width="11.42578125" customWidth="1"/>
    <col min="12817" max="12817" width="64.140625" customWidth="1"/>
    <col min="12818" max="12819" width="21" customWidth="1"/>
    <col min="12820" max="12820" width="3.7109375" customWidth="1"/>
    <col min="12821" max="12821" width="4.5703125" customWidth="1"/>
    <col min="12822" max="13064" width="11.42578125" hidden="1" customWidth="1"/>
    <col min="13065" max="13065" width="2" customWidth="1"/>
    <col min="13066" max="13066" width="2.42578125" customWidth="1"/>
    <col min="13067" max="13067" width="22" customWidth="1"/>
    <col min="13068" max="13068" width="68.85546875" customWidth="1"/>
    <col min="13069" max="13070" width="21" customWidth="1"/>
    <col min="13071" max="13071" width="4.85546875" customWidth="1"/>
    <col min="13072" max="13072" width="11.42578125" customWidth="1"/>
    <col min="13073" max="13073" width="64.140625" customWidth="1"/>
    <col min="13074" max="13075" width="21" customWidth="1"/>
    <col min="13076" max="13076" width="3.7109375" customWidth="1"/>
    <col min="13077" max="13077" width="4.5703125" customWidth="1"/>
    <col min="13078" max="13320" width="11.42578125" hidden="1" customWidth="1"/>
    <col min="13321" max="13321" width="2" customWidth="1"/>
    <col min="13322" max="13322" width="2.42578125" customWidth="1"/>
    <col min="13323" max="13323" width="22" customWidth="1"/>
    <col min="13324" max="13324" width="68.85546875" customWidth="1"/>
    <col min="13325" max="13326" width="21" customWidth="1"/>
    <col min="13327" max="13327" width="4.85546875" customWidth="1"/>
    <col min="13328" max="13328" width="11.42578125" customWidth="1"/>
    <col min="13329" max="13329" width="64.140625" customWidth="1"/>
    <col min="13330" max="13331" width="21" customWidth="1"/>
    <col min="13332" max="13332" width="3.7109375" customWidth="1"/>
    <col min="13333" max="13333" width="4.5703125" customWidth="1"/>
    <col min="13334" max="13576" width="11.42578125" hidden="1" customWidth="1"/>
    <col min="13577" max="13577" width="2" customWidth="1"/>
    <col min="13578" max="13578" width="2.42578125" customWidth="1"/>
    <col min="13579" max="13579" width="22" customWidth="1"/>
    <col min="13580" max="13580" width="68.85546875" customWidth="1"/>
    <col min="13581" max="13582" width="21" customWidth="1"/>
    <col min="13583" max="13583" width="4.85546875" customWidth="1"/>
    <col min="13584" max="13584" width="11.42578125" customWidth="1"/>
    <col min="13585" max="13585" width="64.140625" customWidth="1"/>
    <col min="13586" max="13587" width="21" customWidth="1"/>
    <col min="13588" max="13588" width="3.7109375" customWidth="1"/>
    <col min="13589" max="13589" width="4.5703125" customWidth="1"/>
    <col min="13590" max="13832" width="11.42578125" hidden="1" customWidth="1"/>
    <col min="13833" max="13833" width="2" customWidth="1"/>
    <col min="13834" max="13834" width="2.42578125" customWidth="1"/>
    <col min="13835" max="13835" width="22" customWidth="1"/>
    <col min="13836" max="13836" width="68.85546875" customWidth="1"/>
    <col min="13837" max="13838" width="21" customWidth="1"/>
    <col min="13839" max="13839" width="4.85546875" customWidth="1"/>
    <col min="13840" max="13840" width="11.42578125" customWidth="1"/>
    <col min="13841" max="13841" width="64.140625" customWidth="1"/>
    <col min="13842" max="13843" width="21" customWidth="1"/>
    <col min="13844" max="13844" width="3.7109375" customWidth="1"/>
    <col min="13845" max="13845" width="4.5703125" customWidth="1"/>
    <col min="13846" max="14088" width="11.42578125" hidden="1" customWidth="1"/>
    <col min="14089" max="14089" width="2" customWidth="1"/>
    <col min="14090" max="14090" width="2.42578125" customWidth="1"/>
    <col min="14091" max="14091" width="22" customWidth="1"/>
    <col min="14092" max="14092" width="68.85546875" customWidth="1"/>
    <col min="14093" max="14094" width="21" customWidth="1"/>
    <col min="14095" max="14095" width="4.85546875" customWidth="1"/>
    <col min="14096" max="14096" width="11.42578125" customWidth="1"/>
    <col min="14097" max="14097" width="64.140625" customWidth="1"/>
    <col min="14098" max="14099" width="21" customWidth="1"/>
    <col min="14100" max="14100" width="3.7109375" customWidth="1"/>
    <col min="14101" max="14101" width="4.5703125" customWidth="1"/>
    <col min="14102" max="14344" width="11.42578125" hidden="1" customWidth="1"/>
    <col min="14345" max="14345" width="2" customWidth="1"/>
    <col min="14346" max="14346" width="2.42578125" customWidth="1"/>
    <col min="14347" max="14347" width="22" customWidth="1"/>
    <col min="14348" max="14348" width="68.85546875" customWidth="1"/>
    <col min="14349" max="14350" width="21" customWidth="1"/>
    <col min="14351" max="14351" width="4.85546875" customWidth="1"/>
    <col min="14352" max="14352" width="11.42578125" customWidth="1"/>
    <col min="14353" max="14353" width="64.140625" customWidth="1"/>
    <col min="14354" max="14355" width="21" customWidth="1"/>
    <col min="14356" max="14356" width="3.7109375" customWidth="1"/>
    <col min="14357" max="14357" width="4.5703125" customWidth="1"/>
    <col min="14358" max="14600" width="11.42578125" hidden="1" customWidth="1"/>
    <col min="14601" max="14601" width="2" customWidth="1"/>
    <col min="14602" max="14602" width="2.42578125" customWidth="1"/>
    <col min="14603" max="14603" width="22" customWidth="1"/>
    <col min="14604" max="14604" width="68.85546875" customWidth="1"/>
    <col min="14605" max="14606" width="21" customWidth="1"/>
    <col min="14607" max="14607" width="4.85546875" customWidth="1"/>
    <col min="14608" max="14608" width="11.42578125" customWidth="1"/>
    <col min="14609" max="14609" width="64.140625" customWidth="1"/>
    <col min="14610" max="14611" width="21" customWidth="1"/>
    <col min="14612" max="14612" width="3.7109375" customWidth="1"/>
    <col min="14613" max="14613" width="4.5703125" customWidth="1"/>
    <col min="14614" max="14856" width="11.42578125" hidden="1" customWidth="1"/>
    <col min="14857" max="14857" width="2" customWidth="1"/>
    <col min="14858" max="14858" width="2.42578125" customWidth="1"/>
    <col min="14859" max="14859" width="22" customWidth="1"/>
    <col min="14860" max="14860" width="68.85546875" customWidth="1"/>
    <col min="14861" max="14862" width="21" customWidth="1"/>
    <col min="14863" max="14863" width="4.85546875" customWidth="1"/>
    <col min="14864" max="14864" width="11.42578125" customWidth="1"/>
    <col min="14865" max="14865" width="64.140625" customWidth="1"/>
    <col min="14866" max="14867" width="21" customWidth="1"/>
    <col min="14868" max="14868" width="3.7109375" customWidth="1"/>
    <col min="14869" max="14869" width="4.5703125" customWidth="1"/>
    <col min="14870" max="15112" width="11.42578125" hidden="1" customWidth="1"/>
    <col min="15113" max="15113" width="2" customWidth="1"/>
    <col min="15114" max="15114" width="2.42578125" customWidth="1"/>
    <col min="15115" max="15115" width="22" customWidth="1"/>
    <col min="15116" max="15116" width="68.85546875" customWidth="1"/>
    <col min="15117" max="15118" width="21" customWidth="1"/>
    <col min="15119" max="15119" width="4.85546875" customWidth="1"/>
    <col min="15120" max="15120" width="11.42578125" customWidth="1"/>
    <col min="15121" max="15121" width="64.140625" customWidth="1"/>
    <col min="15122" max="15123" width="21" customWidth="1"/>
    <col min="15124" max="15124" width="3.7109375" customWidth="1"/>
    <col min="15125" max="15125" width="4.5703125" customWidth="1"/>
    <col min="15126" max="15368" width="11.42578125" hidden="1" customWidth="1"/>
    <col min="15369" max="15369" width="2" customWidth="1"/>
    <col min="15370" max="15370" width="2.42578125" customWidth="1"/>
    <col min="15371" max="15371" width="22" customWidth="1"/>
    <col min="15372" max="15372" width="68.85546875" customWidth="1"/>
    <col min="15373" max="15374" width="21" customWidth="1"/>
    <col min="15375" max="15375" width="4.85546875" customWidth="1"/>
    <col min="15376" max="15376" width="11.42578125" customWidth="1"/>
    <col min="15377" max="15377" width="64.140625" customWidth="1"/>
    <col min="15378" max="15379" width="21" customWidth="1"/>
    <col min="15380" max="15380" width="3.7109375" customWidth="1"/>
    <col min="15381" max="15381" width="4.5703125" customWidth="1"/>
    <col min="15382" max="15624" width="11.42578125" hidden="1" customWidth="1"/>
    <col min="15625" max="15625" width="2" customWidth="1"/>
    <col min="15626" max="15626" width="2.42578125" customWidth="1"/>
    <col min="15627" max="15627" width="22" customWidth="1"/>
    <col min="15628" max="15628" width="68.85546875" customWidth="1"/>
    <col min="15629" max="15630" width="21" customWidth="1"/>
    <col min="15631" max="15631" width="4.85546875" customWidth="1"/>
    <col min="15632" max="15632" width="11.42578125" customWidth="1"/>
    <col min="15633" max="15633" width="64.140625" customWidth="1"/>
    <col min="15634" max="15635" width="21" customWidth="1"/>
    <col min="15636" max="15636" width="3.7109375" customWidth="1"/>
    <col min="15637" max="15637" width="4.5703125" customWidth="1"/>
    <col min="15638" max="15880" width="11.42578125" hidden="1" customWidth="1"/>
    <col min="15881" max="15881" width="2" customWidth="1"/>
    <col min="15882" max="15882" width="2.42578125" customWidth="1"/>
    <col min="15883" max="15883" width="22" customWidth="1"/>
    <col min="15884" max="15884" width="68.85546875" customWidth="1"/>
    <col min="15885" max="15886" width="21" customWidth="1"/>
    <col min="15887" max="15887" width="4.85546875" customWidth="1"/>
    <col min="15888" max="15888" width="11.42578125" customWidth="1"/>
    <col min="15889" max="15889" width="64.140625" customWidth="1"/>
    <col min="15890" max="15891" width="21" customWidth="1"/>
    <col min="15892" max="15892" width="3.7109375" customWidth="1"/>
    <col min="15893" max="15893" width="4.5703125" customWidth="1"/>
    <col min="15894" max="15894" width="0" hidden="1" customWidth="1"/>
    <col min="15895" max="16384" width="11.42578125" hidden="1" customWidth="1"/>
  </cols>
  <sheetData>
    <row r="1" spans="1:13" ht="5.25" customHeight="1"/>
    <row r="2" spans="1:13" s="2" customFormat="1" ht="25.5" customHeight="1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L2" s="3"/>
      <c r="M2" s="3"/>
    </row>
    <row r="3" spans="1:13" s="2" customFormat="1" ht="21" customHeight="1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L3" s="3"/>
      <c r="M3" s="3"/>
    </row>
    <row r="4" spans="1:13" s="2" customFormat="1" ht="22.5" customHeight="1">
      <c r="A4" s="87" t="s">
        <v>2</v>
      </c>
      <c r="B4" s="87"/>
      <c r="C4" s="87"/>
      <c r="D4" s="87"/>
      <c r="E4" s="87"/>
      <c r="F4" s="87"/>
      <c r="G4" s="87"/>
      <c r="H4" s="87"/>
      <c r="I4" s="87"/>
      <c r="J4" s="87"/>
      <c r="L4" s="3"/>
      <c r="M4" s="3"/>
    </row>
    <row r="5" spans="1:13" s="9" customFormat="1" ht="17.25" customHeight="1">
      <c r="A5" s="4"/>
      <c r="B5" s="5"/>
      <c r="C5" s="88" t="s">
        <v>3</v>
      </c>
      <c r="D5" s="88"/>
      <c r="E5" s="7"/>
      <c r="F5" s="8"/>
      <c r="G5" s="8"/>
      <c r="H5" s="89" t="s">
        <v>3</v>
      </c>
      <c r="I5" s="89"/>
      <c r="J5" s="8"/>
      <c r="L5" s="10"/>
      <c r="M5" s="10"/>
    </row>
    <row r="6" spans="1:13" s="13" customFormat="1" ht="18.75" customHeight="1">
      <c r="A6" s="90" t="s">
        <v>4</v>
      </c>
      <c r="B6" s="88"/>
      <c r="C6" s="6">
        <v>2024</v>
      </c>
      <c r="D6" s="6">
        <v>2023</v>
      </c>
      <c r="E6" s="88"/>
      <c r="F6" s="88" t="s">
        <v>4</v>
      </c>
      <c r="G6" s="11"/>
      <c r="H6" s="6">
        <v>2024</v>
      </c>
      <c r="I6" s="6">
        <v>2023</v>
      </c>
      <c r="J6" s="12"/>
      <c r="L6" s="14"/>
      <c r="M6" s="14"/>
    </row>
    <row r="7" spans="1:13" s="20" customFormat="1" ht="8.1" customHeight="1">
      <c r="A7" s="15"/>
      <c r="B7" s="16"/>
      <c r="C7" s="17"/>
      <c r="D7" s="17"/>
      <c r="E7" s="18"/>
      <c r="F7" s="18"/>
      <c r="G7" s="18"/>
      <c r="H7" s="18"/>
      <c r="I7" s="18"/>
      <c r="J7" s="19"/>
      <c r="L7" s="21"/>
      <c r="M7" s="21"/>
    </row>
    <row r="8" spans="1:13" s="20" customFormat="1" ht="12">
      <c r="A8" s="84" t="s">
        <v>5</v>
      </c>
      <c r="B8" s="79"/>
      <c r="C8" s="24"/>
      <c r="D8" s="24"/>
      <c r="E8" s="25"/>
      <c r="F8" s="79" t="s">
        <v>6</v>
      </c>
      <c r="G8" s="79"/>
      <c r="H8" s="24"/>
      <c r="I8" s="24"/>
      <c r="J8" s="26"/>
      <c r="L8" s="21"/>
      <c r="M8" s="21"/>
    </row>
    <row r="9" spans="1:13" s="20" customFormat="1" ht="12">
      <c r="A9" s="78" t="s">
        <v>7</v>
      </c>
      <c r="B9" s="75"/>
      <c r="C9" s="27">
        <f>SUM(C10:C17)</f>
        <v>9469101826</v>
      </c>
      <c r="D9" s="27">
        <f>SUM(D10:D17)</f>
        <v>10798962984</v>
      </c>
      <c r="E9" s="25"/>
      <c r="F9" s="79" t="s">
        <v>8</v>
      </c>
      <c r="G9" s="79"/>
      <c r="H9" s="27">
        <f>SUM(H10:H12)</f>
        <v>25547159368</v>
      </c>
      <c r="I9" s="27">
        <f>SUM(I10:I12)</f>
        <v>32072672621</v>
      </c>
      <c r="J9" s="28"/>
      <c r="K9" s="21"/>
      <c r="L9" s="21"/>
      <c r="M9" s="21"/>
    </row>
    <row r="10" spans="1:13" s="20" customFormat="1" ht="12">
      <c r="A10" s="81" t="s">
        <v>9</v>
      </c>
      <c r="B10" s="74"/>
      <c r="C10" s="29">
        <v>5272495753</v>
      </c>
      <c r="D10" s="29">
        <v>6288674966</v>
      </c>
      <c r="E10" s="25"/>
      <c r="F10" s="74" t="s">
        <v>10</v>
      </c>
      <c r="G10" s="74"/>
      <c r="H10" s="29">
        <v>20731664385</v>
      </c>
      <c r="I10" s="29">
        <v>26719048981</v>
      </c>
      <c r="J10" s="28"/>
      <c r="L10" s="21"/>
      <c r="M10" s="21"/>
    </row>
    <row r="11" spans="1:13" s="20" customFormat="1" ht="12">
      <c r="A11" s="81" t="s">
        <v>11</v>
      </c>
      <c r="B11" s="74"/>
      <c r="C11" s="29">
        <v>0</v>
      </c>
      <c r="D11" s="29">
        <v>0</v>
      </c>
      <c r="E11" s="25"/>
      <c r="F11" s="74" t="s">
        <v>12</v>
      </c>
      <c r="G11" s="74"/>
      <c r="H11" s="29">
        <v>1000321679</v>
      </c>
      <c r="I11" s="29">
        <v>775910431</v>
      </c>
      <c r="J11" s="28"/>
      <c r="L11" s="21"/>
      <c r="M11" s="21"/>
    </row>
    <row r="12" spans="1:13" s="20" customFormat="1" ht="12">
      <c r="A12" s="81" t="s">
        <v>13</v>
      </c>
      <c r="B12" s="74"/>
      <c r="C12" s="29">
        <v>0</v>
      </c>
      <c r="D12" s="29">
        <v>0</v>
      </c>
      <c r="E12" s="25"/>
      <c r="F12" s="74" t="s">
        <v>14</v>
      </c>
      <c r="G12" s="74"/>
      <c r="H12" s="29">
        <v>3815173304</v>
      </c>
      <c r="I12" s="29">
        <v>4577713209</v>
      </c>
      <c r="J12" s="28"/>
      <c r="L12" s="21"/>
      <c r="M12" s="21"/>
    </row>
    <row r="13" spans="1:13" s="20" customFormat="1" ht="12">
      <c r="A13" s="81" t="s">
        <v>15</v>
      </c>
      <c r="B13" s="74"/>
      <c r="C13" s="29">
        <v>2729523864</v>
      </c>
      <c r="D13" s="29">
        <v>3078237756</v>
      </c>
      <c r="E13" s="25"/>
      <c r="F13" s="23"/>
      <c r="G13" s="30"/>
      <c r="H13" s="31"/>
      <c r="I13" s="31"/>
      <c r="J13" s="28"/>
      <c r="L13" s="21"/>
      <c r="M13" s="21"/>
    </row>
    <row r="14" spans="1:13" s="20" customFormat="1" ht="12">
      <c r="A14" s="81" t="s">
        <v>16</v>
      </c>
      <c r="B14" s="74"/>
      <c r="C14" s="29">
        <v>539940150</v>
      </c>
      <c r="D14" s="29">
        <v>688481838</v>
      </c>
      <c r="E14" s="25"/>
      <c r="F14" s="79" t="s">
        <v>17</v>
      </c>
      <c r="G14" s="79"/>
      <c r="H14" s="27">
        <f>SUM(H15:H23)</f>
        <v>19228417988</v>
      </c>
      <c r="I14" s="27">
        <f>SUM(I15:I23)</f>
        <v>24818386610</v>
      </c>
      <c r="J14" s="28"/>
      <c r="L14" s="21"/>
      <c r="M14" s="21"/>
    </row>
    <row r="15" spans="1:13" s="20" customFormat="1" ht="12">
      <c r="A15" s="81" t="s">
        <v>18</v>
      </c>
      <c r="B15" s="74"/>
      <c r="C15" s="29">
        <v>927142059</v>
      </c>
      <c r="D15" s="29">
        <v>743568424</v>
      </c>
      <c r="E15" s="25"/>
      <c r="F15" s="74" t="s">
        <v>19</v>
      </c>
      <c r="G15" s="74"/>
      <c r="H15" s="29">
        <v>17194796734</v>
      </c>
      <c r="I15" s="29">
        <v>22062716033</v>
      </c>
      <c r="J15" s="28"/>
      <c r="L15" s="21"/>
      <c r="M15" s="21"/>
    </row>
    <row r="16" spans="1:13" s="20" customFormat="1" ht="12">
      <c r="A16" s="81" t="s">
        <v>20</v>
      </c>
      <c r="B16" s="74"/>
      <c r="C16" s="29">
        <v>0</v>
      </c>
      <c r="D16" s="29">
        <v>0</v>
      </c>
      <c r="E16" s="25"/>
      <c r="F16" s="74" t="s">
        <v>21</v>
      </c>
      <c r="G16" s="74"/>
      <c r="H16" s="32">
        <v>0</v>
      </c>
      <c r="I16" s="32">
        <v>395000</v>
      </c>
      <c r="J16" s="28"/>
      <c r="L16" s="21"/>
      <c r="M16" s="21"/>
    </row>
    <row r="17" spans="1:13" s="20" customFormat="1" ht="12">
      <c r="A17" s="81"/>
      <c r="B17" s="74"/>
      <c r="C17" s="33"/>
      <c r="D17" s="33"/>
      <c r="E17" s="25"/>
      <c r="F17" s="82" t="s">
        <v>22</v>
      </c>
      <c r="G17" s="82"/>
      <c r="H17" s="34">
        <v>821678807</v>
      </c>
      <c r="I17" s="34">
        <v>924589737</v>
      </c>
      <c r="J17" s="28"/>
      <c r="L17" s="21"/>
      <c r="M17" s="21"/>
    </row>
    <row r="18" spans="1:13" s="20" customFormat="1" ht="12">
      <c r="A18" s="22"/>
      <c r="B18" s="30"/>
      <c r="C18" s="31"/>
      <c r="D18" s="31"/>
      <c r="E18" s="25"/>
      <c r="F18" s="74" t="s">
        <v>23</v>
      </c>
      <c r="G18" s="74"/>
      <c r="H18" s="29">
        <v>1085010643</v>
      </c>
      <c r="I18" s="29">
        <v>1672094173</v>
      </c>
      <c r="J18" s="28"/>
      <c r="L18" s="21"/>
      <c r="M18" s="21"/>
    </row>
    <row r="19" spans="1:13" s="20" customFormat="1" ht="35.25" customHeight="1">
      <c r="A19" s="78" t="s">
        <v>24</v>
      </c>
      <c r="B19" s="75"/>
      <c r="C19" s="35">
        <f>SUM(C20:C21)</f>
        <v>52525634849</v>
      </c>
      <c r="D19" s="35">
        <f>SUM(D20:D21)</f>
        <v>67786661854</v>
      </c>
      <c r="E19" s="25"/>
      <c r="F19" s="82" t="s">
        <v>25</v>
      </c>
      <c r="G19" s="82"/>
      <c r="H19" s="34">
        <v>76412745</v>
      </c>
      <c r="I19" s="34">
        <v>122847450</v>
      </c>
      <c r="J19" s="28"/>
      <c r="L19" s="21"/>
      <c r="M19" s="21"/>
    </row>
    <row r="20" spans="1:13" s="37" customFormat="1" ht="22.5" customHeight="1">
      <c r="A20" s="83" t="s">
        <v>26</v>
      </c>
      <c r="B20" s="82"/>
      <c r="C20" s="36">
        <v>52525634849</v>
      </c>
      <c r="D20" s="36">
        <v>67786661854</v>
      </c>
      <c r="F20" s="82" t="s">
        <v>27</v>
      </c>
      <c r="G20" s="82"/>
      <c r="H20" s="36">
        <v>28514750</v>
      </c>
      <c r="I20" s="36">
        <v>35281550</v>
      </c>
      <c r="J20" s="38"/>
      <c r="L20" s="39"/>
      <c r="M20" s="39"/>
    </row>
    <row r="21" spans="1:13" s="20" customFormat="1" ht="12">
      <c r="A21" s="81" t="s">
        <v>28</v>
      </c>
      <c r="B21" s="74"/>
      <c r="C21" s="29">
        <v>0</v>
      </c>
      <c r="D21" s="29">
        <v>0</v>
      </c>
      <c r="E21" s="25"/>
      <c r="F21" s="74" t="s">
        <v>29</v>
      </c>
      <c r="G21" s="74"/>
      <c r="H21" s="29">
        <v>0</v>
      </c>
      <c r="I21" s="29">
        <v>0</v>
      </c>
      <c r="J21" s="28"/>
      <c r="L21" s="21"/>
      <c r="M21" s="21"/>
    </row>
    <row r="22" spans="1:13" s="20" customFormat="1" ht="12">
      <c r="A22" s="22"/>
      <c r="B22" s="30"/>
      <c r="C22" s="31"/>
      <c r="D22" s="31"/>
      <c r="E22" s="25"/>
      <c r="F22" s="74" t="s">
        <v>30</v>
      </c>
      <c r="G22" s="74"/>
      <c r="H22" s="32">
        <v>22004309</v>
      </c>
      <c r="I22" s="32">
        <v>0</v>
      </c>
      <c r="J22" s="28"/>
      <c r="L22" s="21"/>
      <c r="M22" s="21"/>
    </row>
    <row r="23" spans="1:13" s="20" customFormat="1" ht="12">
      <c r="A23" s="78" t="s">
        <v>31</v>
      </c>
      <c r="B23" s="75"/>
      <c r="C23" s="27">
        <f>SUM(C24:C28)</f>
        <v>75073</v>
      </c>
      <c r="D23" s="27">
        <f>SUM(D24:D28)</f>
        <v>1597444</v>
      </c>
      <c r="E23" s="25"/>
      <c r="F23" s="74" t="s">
        <v>32</v>
      </c>
      <c r="G23" s="74"/>
      <c r="H23" s="29">
        <v>0</v>
      </c>
      <c r="I23" s="29">
        <v>462667</v>
      </c>
      <c r="J23" s="28"/>
      <c r="L23" s="21"/>
      <c r="M23" s="21"/>
    </row>
    <row r="24" spans="1:13" s="20" customFormat="1" ht="12">
      <c r="A24" s="81" t="s">
        <v>33</v>
      </c>
      <c r="B24" s="74"/>
      <c r="C24" s="29">
        <v>0</v>
      </c>
      <c r="D24" s="29">
        <v>0</v>
      </c>
      <c r="E24" s="25"/>
      <c r="F24" s="23"/>
      <c r="G24" s="30"/>
      <c r="H24" s="31"/>
      <c r="I24" s="31"/>
      <c r="J24" s="28"/>
      <c r="L24" s="21"/>
      <c r="M24" s="21"/>
    </row>
    <row r="25" spans="1:13" s="20" customFormat="1" ht="12">
      <c r="A25" s="81" t="s">
        <v>34</v>
      </c>
      <c r="B25" s="74"/>
      <c r="C25" s="29">
        <v>0</v>
      </c>
      <c r="D25" s="29">
        <v>0</v>
      </c>
      <c r="E25" s="25"/>
      <c r="F25" s="75" t="s">
        <v>35</v>
      </c>
      <c r="G25" s="75"/>
      <c r="H25" s="27">
        <f>SUM(H26:H28)</f>
        <v>10051766122</v>
      </c>
      <c r="I25" s="27">
        <f>SUM(I26:I28)</f>
        <v>12695810746</v>
      </c>
      <c r="J25" s="28"/>
      <c r="L25" s="21"/>
      <c r="M25" s="21"/>
    </row>
    <row r="26" spans="1:13" s="20" customFormat="1" ht="14.25" customHeight="1">
      <c r="A26" s="81" t="s">
        <v>36</v>
      </c>
      <c r="B26" s="74"/>
      <c r="C26" s="33">
        <v>0</v>
      </c>
      <c r="D26" s="33">
        <v>0</v>
      </c>
      <c r="E26" s="25"/>
      <c r="F26" s="82" t="s">
        <v>37</v>
      </c>
      <c r="G26" s="82"/>
      <c r="H26" s="34">
        <v>6023047658</v>
      </c>
      <c r="I26" s="34">
        <v>7326210164</v>
      </c>
      <c r="J26" s="28"/>
      <c r="L26" s="21"/>
      <c r="M26" s="21"/>
    </row>
    <row r="27" spans="1:13" s="20" customFormat="1" ht="12">
      <c r="A27" s="81" t="s">
        <v>38</v>
      </c>
      <c r="B27" s="74"/>
      <c r="C27" s="29">
        <v>0</v>
      </c>
      <c r="D27" s="29">
        <v>0</v>
      </c>
      <c r="E27" s="25"/>
      <c r="F27" s="74" t="s">
        <v>39</v>
      </c>
      <c r="G27" s="74"/>
      <c r="H27" s="32">
        <v>3819132642</v>
      </c>
      <c r="I27" s="32">
        <v>4878641114</v>
      </c>
      <c r="J27" s="28"/>
      <c r="L27" s="21"/>
      <c r="M27" s="21"/>
    </row>
    <row r="28" spans="1:13" s="20" customFormat="1" ht="12">
      <c r="A28" s="81" t="s">
        <v>40</v>
      </c>
      <c r="B28" s="74"/>
      <c r="C28" s="29">
        <v>75073</v>
      </c>
      <c r="D28" s="29">
        <v>1597444</v>
      </c>
      <c r="E28" s="25"/>
      <c r="F28" s="74" t="s">
        <v>41</v>
      </c>
      <c r="G28" s="74"/>
      <c r="H28" s="29">
        <v>209585822</v>
      </c>
      <c r="I28" s="29">
        <v>490959468</v>
      </c>
      <c r="J28" s="28"/>
      <c r="L28" s="21"/>
      <c r="M28" s="21"/>
    </row>
    <row r="29" spans="1:13" s="20" customFormat="1" ht="12">
      <c r="A29" s="22"/>
      <c r="B29" s="40"/>
      <c r="C29" s="24"/>
      <c r="D29" s="24"/>
      <c r="E29" s="25"/>
      <c r="F29" s="23"/>
      <c r="G29" s="30"/>
      <c r="H29" s="31"/>
      <c r="I29" s="31"/>
      <c r="J29" s="28"/>
      <c r="L29" s="21"/>
      <c r="M29" s="21"/>
    </row>
    <row r="30" spans="1:13" s="20" customFormat="1" ht="12">
      <c r="A30" s="78" t="s">
        <v>42</v>
      </c>
      <c r="B30" s="75"/>
      <c r="C30" s="27">
        <f>C9+C19+C23</f>
        <v>61994811748</v>
      </c>
      <c r="D30" s="27">
        <f>D9+D19+D23</f>
        <v>78587222282</v>
      </c>
      <c r="E30" s="25"/>
      <c r="F30" s="79" t="s">
        <v>43</v>
      </c>
      <c r="G30" s="79"/>
      <c r="H30" s="41">
        <f>SUM(H31:H35)</f>
        <v>1505878799</v>
      </c>
      <c r="I30" s="41">
        <f>SUM(I31:I35)</f>
        <v>1508645990</v>
      </c>
      <c r="J30" s="28"/>
      <c r="L30" s="21"/>
      <c r="M30" s="21"/>
    </row>
    <row r="31" spans="1:13" s="20" customFormat="1" ht="12">
      <c r="A31" s="80"/>
      <c r="B31" s="76"/>
      <c r="C31" s="24"/>
      <c r="D31" s="24"/>
      <c r="E31" s="25"/>
      <c r="F31" s="74" t="s">
        <v>44</v>
      </c>
      <c r="G31" s="74"/>
      <c r="H31" s="32">
        <v>1505878799</v>
      </c>
      <c r="I31" s="32">
        <v>1508645990</v>
      </c>
      <c r="J31" s="28"/>
      <c r="L31" s="21"/>
      <c r="M31" s="21"/>
    </row>
    <row r="32" spans="1:13" s="20" customFormat="1" ht="12">
      <c r="A32" s="43"/>
      <c r="B32" s="25"/>
      <c r="C32" s="25"/>
      <c r="D32" s="25"/>
      <c r="E32" s="25"/>
      <c r="F32" s="74" t="s">
        <v>45</v>
      </c>
      <c r="G32" s="74"/>
      <c r="H32" s="29">
        <v>0</v>
      </c>
      <c r="I32" s="29"/>
      <c r="J32" s="28"/>
      <c r="L32" s="21"/>
      <c r="M32" s="21"/>
    </row>
    <row r="33" spans="1:13" s="20" customFormat="1" ht="12">
      <c r="A33" s="43"/>
      <c r="B33" s="25"/>
      <c r="C33" s="25"/>
      <c r="D33" s="25"/>
      <c r="E33" s="25"/>
      <c r="F33" s="74" t="s">
        <v>46</v>
      </c>
      <c r="G33" s="74"/>
      <c r="H33" s="29">
        <v>0</v>
      </c>
      <c r="I33" s="29">
        <v>0</v>
      </c>
      <c r="J33" s="28"/>
      <c r="L33" s="21"/>
      <c r="M33" s="21"/>
    </row>
    <row r="34" spans="1:13" s="20" customFormat="1" ht="14.45" customHeight="1">
      <c r="A34" s="43"/>
      <c r="B34" s="25"/>
      <c r="C34" s="25"/>
      <c r="D34" s="25"/>
      <c r="E34" s="25"/>
      <c r="F34" s="74" t="s">
        <v>47</v>
      </c>
      <c r="G34" s="74"/>
      <c r="H34" s="32">
        <v>0</v>
      </c>
      <c r="I34" s="32"/>
      <c r="J34" s="28"/>
      <c r="L34" s="21"/>
      <c r="M34" s="21"/>
    </row>
    <row r="35" spans="1:13" s="20" customFormat="1" ht="14.45" customHeight="1">
      <c r="A35" s="43"/>
      <c r="B35" s="25"/>
      <c r="C35" s="25"/>
      <c r="D35" s="25"/>
      <c r="E35" s="44"/>
      <c r="F35" s="74" t="s">
        <v>48</v>
      </c>
      <c r="G35" s="74"/>
      <c r="H35" s="29">
        <v>0</v>
      </c>
      <c r="I35" s="29">
        <v>0</v>
      </c>
      <c r="J35" s="28"/>
      <c r="L35" s="21"/>
      <c r="M35" s="21"/>
    </row>
    <row r="36" spans="1:13" s="20" customFormat="1" ht="4.5" customHeight="1">
      <c r="A36" s="43"/>
      <c r="B36" s="25"/>
      <c r="C36" s="25"/>
      <c r="D36" s="25"/>
      <c r="E36" s="25"/>
      <c r="J36" s="28"/>
      <c r="L36" s="21"/>
      <c r="M36" s="21"/>
    </row>
    <row r="37" spans="1:13" s="20" customFormat="1" ht="6.75" customHeight="1">
      <c r="A37" s="45"/>
      <c r="B37" s="25"/>
      <c r="C37" s="25"/>
      <c r="D37" s="25"/>
      <c r="E37" s="25"/>
      <c r="F37" s="23"/>
      <c r="G37" s="30"/>
      <c r="H37" s="31"/>
      <c r="I37" s="31"/>
      <c r="J37" s="28"/>
      <c r="L37" s="21"/>
      <c r="M37" s="21"/>
    </row>
    <row r="38" spans="1:13" s="20" customFormat="1" ht="12">
      <c r="A38" s="45"/>
      <c r="B38" s="25"/>
      <c r="C38" s="25"/>
      <c r="D38" s="25"/>
      <c r="E38" s="25"/>
      <c r="F38" s="75" t="s">
        <v>49</v>
      </c>
      <c r="G38" s="75"/>
      <c r="H38" s="41">
        <f>SUM(H39:H42)</f>
        <v>613374330</v>
      </c>
      <c r="I38" s="41">
        <f>SUM(I39:I42)</f>
        <v>978745985</v>
      </c>
      <c r="J38" s="28"/>
      <c r="L38" s="21"/>
      <c r="M38" s="21"/>
    </row>
    <row r="39" spans="1:13" s="20" customFormat="1" ht="24.95" customHeight="1">
      <c r="A39" s="43"/>
      <c r="B39" s="25"/>
      <c r="C39" s="25"/>
      <c r="D39" s="25"/>
      <c r="E39" s="25"/>
      <c r="F39" s="74" t="s">
        <v>50</v>
      </c>
      <c r="G39" s="74"/>
      <c r="H39" s="33">
        <v>613374330</v>
      </c>
      <c r="I39" s="33">
        <v>978745985</v>
      </c>
      <c r="J39" s="28"/>
      <c r="K39" s="46"/>
      <c r="L39" s="21"/>
      <c r="M39" s="21"/>
    </row>
    <row r="40" spans="1:13" s="20" customFormat="1" ht="12">
      <c r="A40" s="43"/>
      <c r="B40" s="25"/>
      <c r="C40" s="47"/>
      <c r="D40" s="25"/>
      <c r="E40" s="25"/>
      <c r="F40" s="74" t="s">
        <v>51</v>
      </c>
      <c r="G40" s="74"/>
      <c r="H40" s="48">
        <v>0</v>
      </c>
      <c r="I40" s="48">
        <v>0</v>
      </c>
      <c r="J40" s="28"/>
      <c r="L40" s="21"/>
      <c r="M40" s="21"/>
    </row>
    <row r="41" spans="1:13" s="20" customFormat="1" ht="12">
      <c r="A41" s="43"/>
      <c r="B41" s="25"/>
      <c r="C41" s="47"/>
      <c r="D41" s="25"/>
      <c r="E41" s="25"/>
      <c r="F41" s="74" t="s">
        <v>52</v>
      </c>
      <c r="G41" s="74"/>
      <c r="H41" s="29">
        <v>0</v>
      </c>
      <c r="I41" s="29">
        <v>0</v>
      </c>
      <c r="J41" s="28"/>
      <c r="L41" s="21"/>
      <c r="M41" s="21"/>
    </row>
    <row r="42" spans="1:13" s="20" customFormat="1" ht="12">
      <c r="A42" s="43"/>
      <c r="B42" s="25"/>
      <c r="C42" s="25"/>
      <c r="D42" s="25"/>
      <c r="E42" s="25"/>
      <c r="F42" s="74" t="s">
        <v>53</v>
      </c>
      <c r="G42" s="74"/>
      <c r="H42" s="29">
        <v>0</v>
      </c>
      <c r="I42" s="29">
        <v>0</v>
      </c>
      <c r="J42" s="28"/>
      <c r="L42" s="21"/>
      <c r="M42" s="21"/>
    </row>
    <row r="43" spans="1:13" s="20" customFormat="1" ht="7.5" customHeight="1">
      <c r="A43" s="43"/>
      <c r="B43" s="25"/>
      <c r="C43" s="25"/>
      <c r="D43" s="25"/>
      <c r="E43" s="25"/>
      <c r="F43" s="23"/>
      <c r="G43" s="30"/>
      <c r="H43" s="31"/>
      <c r="I43" s="31"/>
      <c r="J43" s="28"/>
      <c r="L43" s="21"/>
      <c r="M43" s="21"/>
    </row>
    <row r="44" spans="1:13" s="20" customFormat="1" ht="12">
      <c r="A44" s="43"/>
      <c r="B44" s="25"/>
      <c r="C44" s="25"/>
      <c r="D44" s="25"/>
      <c r="E44" s="25"/>
      <c r="F44" s="75" t="s">
        <v>54</v>
      </c>
      <c r="G44" s="75"/>
      <c r="H44" s="41">
        <f>H45</f>
        <v>1169750655</v>
      </c>
      <c r="I44" s="41">
        <f>I45</f>
        <v>1787137785</v>
      </c>
      <c r="J44" s="28"/>
      <c r="L44" s="21"/>
      <c r="M44" s="21"/>
    </row>
    <row r="45" spans="1:13" s="20" customFormat="1" ht="12">
      <c r="A45" s="43"/>
      <c r="B45" s="25"/>
      <c r="C45" s="25"/>
      <c r="D45" s="25"/>
      <c r="E45" s="25"/>
      <c r="F45" s="74" t="s">
        <v>55</v>
      </c>
      <c r="G45" s="74"/>
      <c r="H45" s="32">
        <v>1169750655</v>
      </c>
      <c r="I45" s="32">
        <v>1787137785</v>
      </c>
      <c r="J45" s="28"/>
      <c r="L45" s="21"/>
      <c r="M45" s="21"/>
    </row>
    <row r="46" spans="1:13" s="20" customFormat="1" ht="6" customHeight="1">
      <c r="A46" s="43"/>
      <c r="B46" s="25"/>
      <c r="C46" s="25"/>
      <c r="D46" s="25"/>
      <c r="E46" s="25"/>
      <c r="F46" s="23"/>
      <c r="G46" s="30"/>
      <c r="H46" s="31"/>
      <c r="I46" s="31"/>
      <c r="J46" s="28"/>
      <c r="L46" s="21"/>
      <c r="M46" s="21"/>
    </row>
    <row r="47" spans="1:13" s="20" customFormat="1" ht="12">
      <c r="A47" s="43"/>
      <c r="B47" s="25"/>
      <c r="C47" s="25"/>
      <c r="D47" s="25"/>
      <c r="E47" s="25"/>
      <c r="F47" s="76" t="s">
        <v>56</v>
      </c>
      <c r="G47" s="76"/>
      <c r="H47" s="49">
        <f>H9+H14+H25+H30+H38+H44</f>
        <v>58116347262</v>
      </c>
      <c r="I47" s="49">
        <f>I9+I14+I25+I30+I38+I44</f>
        <v>73861399737</v>
      </c>
      <c r="J47" s="50"/>
      <c r="L47" s="21"/>
      <c r="M47" s="21"/>
    </row>
    <row r="48" spans="1:13" s="20" customFormat="1" ht="8.1" customHeight="1">
      <c r="A48" s="43"/>
      <c r="B48" s="25"/>
      <c r="C48" s="25"/>
      <c r="D48" s="25"/>
      <c r="E48" s="25"/>
      <c r="F48" s="42"/>
      <c r="G48" s="42"/>
      <c r="H48" s="49"/>
      <c r="I48" s="49"/>
      <c r="J48" s="50"/>
      <c r="L48" s="21"/>
      <c r="M48" s="21"/>
    </row>
    <row r="49" spans="1:13" s="20" customFormat="1" ht="15" customHeight="1">
      <c r="A49" s="43"/>
      <c r="B49" s="25"/>
      <c r="C49" s="25"/>
      <c r="D49" s="25"/>
      <c r="E49" s="25"/>
      <c r="F49" s="76" t="s">
        <v>57</v>
      </c>
      <c r="G49" s="76"/>
      <c r="H49" s="49">
        <f>C30-H47</f>
        <v>3878464486</v>
      </c>
      <c r="I49" s="49">
        <f>D30-I47</f>
        <v>4725822545</v>
      </c>
      <c r="J49" s="50"/>
      <c r="L49" s="21"/>
      <c r="M49" s="21"/>
    </row>
    <row r="50" spans="1:13" s="20" customFormat="1" ht="8.1" customHeight="1">
      <c r="A50" s="51"/>
      <c r="B50" s="52"/>
      <c r="C50" s="53"/>
      <c r="D50" s="53"/>
      <c r="E50" s="53"/>
      <c r="F50" s="53"/>
      <c r="G50" s="53"/>
      <c r="H50" s="53"/>
      <c r="I50" s="53"/>
      <c r="J50" s="54"/>
      <c r="L50" s="21"/>
      <c r="M50" s="21"/>
    </row>
    <row r="51" spans="1:13" s="20" customFormat="1" ht="3.75" customHeight="1">
      <c r="L51" s="21"/>
      <c r="M51" s="21"/>
    </row>
    <row r="52" spans="1:13" s="20" customFormat="1" ht="12">
      <c r="A52" s="55" t="s">
        <v>58</v>
      </c>
      <c r="L52" s="21"/>
      <c r="M52" s="21"/>
    </row>
    <row r="53" spans="1:13" s="58" customFormat="1" ht="12">
      <c r="A53" s="56"/>
      <c r="B53" s="57"/>
      <c r="C53" s="57"/>
      <c r="D53" s="57"/>
      <c r="E53" s="57"/>
      <c r="F53" s="57"/>
      <c r="G53" s="57"/>
      <c r="H53" s="57"/>
      <c r="I53" s="57"/>
      <c r="L53" s="59"/>
      <c r="M53" s="59"/>
    </row>
    <row r="54" spans="1:13" s="58" customFormat="1" ht="12">
      <c r="A54" s="56"/>
      <c r="B54" s="57"/>
      <c r="C54" s="57"/>
      <c r="D54" s="57"/>
      <c r="E54" s="57"/>
      <c r="F54" s="57"/>
      <c r="G54" s="57"/>
      <c r="H54" s="57"/>
      <c r="I54" s="57"/>
      <c r="L54" s="59"/>
      <c r="M54" s="59"/>
    </row>
    <row r="55" spans="1:13" s="58" customFormat="1" ht="12">
      <c r="A55" s="56"/>
      <c r="B55" s="57"/>
      <c r="C55" s="57"/>
      <c r="D55" s="57"/>
      <c r="E55" s="57"/>
      <c r="F55" s="57"/>
      <c r="G55" s="57"/>
      <c r="H55" s="57"/>
      <c r="I55" s="57"/>
      <c r="L55" s="59"/>
      <c r="M55" s="59"/>
    </row>
    <row r="56" spans="1:13" s="58" customFormat="1" ht="12">
      <c r="A56" s="56"/>
      <c r="B56" s="57"/>
      <c r="C56" s="57"/>
      <c r="D56" s="57"/>
      <c r="E56" s="57"/>
      <c r="F56" s="57"/>
      <c r="G56" s="57"/>
      <c r="H56" s="57"/>
      <c r="I56" s="57"/>
      <c r="L56" s="59"/>
      <c r="M56" s="59"/>
    </row>
    <row r="57" spans="1:13" s="58" customFormat="1" ht="12">
      <c r="A57" s="56"/>
      <c r="B57" s="57"/>
      <c r="C57" s="57"/>
      <c r="D57" s="57"/>
      <c r="E57" s="57"/>
      <c r="F57" s="57"/>
      <c r="G57" s="57"/>
      <c r="H57" s="57"/>
      <c r="I57" s="57"/>
      <c r="L57" s="59"/>
      <c r="M57" s="59"/>
    </row>
    <row r="58" spans="1:13" s="58" customFormat="1" ht="12">
      <c r="A58" s="56"/>
      <c r="B58" s="57"/>
      <c r="C58" s="57"/>
      <c r="D58" s="57"/>
      <c r="E58" s="57"/>
      <c r="F58" s="57"/>
      <c r="G58" s="57"/>
      <c r="H58" s="57"/>
      <c r="I58" s="57"/>
      <c r="L58" s="59"/>
      <c r="M58" s="59"/>
    </row>
    <row r="59" spans="1:13" s="58" customFormat="1" ht="12">
      <c r="A59" s="56"/>
      <c r="B59" s="57"/>
      <c r="C59" s="57"/>
      <c r="D59" s="57"/>
      <c r="E59" s="57"/>
      <c r="F59" s="57"/>
      <c r="G59" s="57"/>
      <c r="H59" s="57"/>
      <c r="I59" s="57"/>
      <c r="L59" s="59"/>
      <c r="M59" s="59"/>
    </row>
    <row r="60" spans="1:13" s="58" customFormat="1" ht="12">
      <c r="A60" s="56"/>
      <c r="B60" s="57"/>
      <c r="C60" s="57"/>
      <c r="D60" s="57"/>
      <c r="E60" s="57"/>
      <c r="F60" s="57"/>
      <c r="G60" s="57"/>
      <c r="H60" s="57"/>
      <c r="I60" s="57"/>
      <c r="L60" s="59"/>
      <c r="M60" s="59"/>
    </row>
    <row r="61" spans="1:13" s="58" customFormat="1" ht="12">
      <c r="A61" s="57"/>
      <c r="B61" s="57"/>
      <c r="C61" s="57"/>
      <c r="D61" s="57"/>
      <c r="E61" s="57"/>
      <c r="F61" s="57"/>
      <c r="G61" s="57"/>
      <c r="H61" s="57"/>
      <c r="I61" s="57"/>
      <c r="L61" s="59"/>
      <c r="M61" s="59"/>
    </row>
    <row r="62" spans="1:13" s="58" customFormat="1" ht="14.45" customHeight="1">
      <c r="A62" s="57"/>
      <c r="B62" s="72"/>
      <c r="C62" s="72"/>
      <c r="D62" s="57"/>
      <c r="E62" s="57"/>
      <c r="F62" s="77"/>
      <c r="G62" s="77"/>
      <c r="H62" s="57"/>
      <c r="I62" s="57"/>
      <c r="L62" s="59"/>
      <c r="M62" s="59"/>
    </row>
    <row r="63" spans="1:13" s="58" customFormat="1" ht="12">
      <c r="A63" s="61"/>
      <c r="B63" s="72"/>
      <c r="C63" s="72"/>
      <c r="D63" s="62"/>
      <c r="E63" s="62"/>
      <c r="F63" s="73"/>
      <c r="G63" s="73"/>
      <c r="H63" s="64"/>
      <c r="I63" s="62"/>
      <c r="L63" s="59"/>
      <c r="M63" s="59"/>
    </row>
    <row r="64" spans="1:13" s="58" customFormat="1" ht="12">
      <c r="A64" s="61"/>
      <c r="B64" s="60"/>
      <c r="C64" s="60"/>
      <c r="D64" s="62"/>
      <c r="E64" s="62"/>
      <c r="F64" s="63"/>
      <c r="G64" s="63"/>
      <c r="H64" s="64"/>
      <c r="I64" s="62"/>
      <c r="L64" s="59"/>
      <c r="M64" s="59"/>
    </row>
    <row r="65" spans="1:13" s="58" customFormat="1" ht="12">
      <c r="A65" s="61"/>
      <c r="B65" s="60"/>
      <c r="C65" s="60"/>
      <c r="D65" s="62"/>
      <c r="E65" s="62"/>
      <c r="F65" s="63"/>
      <c r="G65" s="63"/>
      <c r="H65" s="64"/>
      <c r="I65" s="62"/>
      <c r="L65" s="59"/>
      <c r="M65" s="59"/>
    </row>
    <row r="66" spans="1:13" s="68" customFormat="1" ht="12.75" customHeight="1">
      <c r="A66" s="65"/>
      <c r="B66" s="66"/>
      <c r="C66" s="66"/>
      <c r="D66" s="67"/>
      <c r="F66" s="69"/>
      <c r="G66" s="69"/>
      <c r="H66" s="67"/>
      <c r="I66" s="67"/>
      <c r="L66" s="70"/>
      <c r="M66" s="70"/>
    </row>
    <row r="67" spans="1:13" ht="15" customHeight="1">
      <c r="B67" s="71"/>
      <c r="C67" s="71"/>
    </row>
    <row r="68" spans="1:13" ht="15" customHeight="1">
      <c r="B68" s="71"/>
      <c r="C68" s="71"/>
    </row>
    <row r="69" spans="1:13" ht="15" customHeight="1"/>
    <row r="70" spans="1:13" ht="15" customHeight="1"/>
    <row r="71" spans="1:13" ht="15" customHeight="1"/>
    <row r="72" spans="1:13" ht="15" customHeight="1"/>
    <row r="73" spans="1:13" ht="15" customHeight="1"/>
    <row r="74" spans="1:13" ht="15" customHeight="1"/>
    <row r="75" spans="1:13" ht="15" customHeight="1"/>
    <row r="76" spans="1:13" ht="15" customHeight="1"/>
    <row r="77" spans="1:13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</sheetData>
  <mergeCells count="66">
    <mergeCell ref="A6:B6"/>
    <mergeCell ref="E6:F6"/>
    <mergeCell ref="A2:J2"/>
    <mergeCell ref="A3:J3"/>
    <mergeCell ref="A4:J4"/>
    <mergeCell ref="C5:D5"/>
    <mergeCell ref="H5:I5"/>
    <mergeCell ref="A14:B14"/>
    <mergeCell ref="F14:G14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A21:B21"/>
    <mergeCell ref="F21:G21"/>
    <mergeCell ref="A15:B15"/>
    <mergeCell ref="F15:G15"/>
    <mergeCell ref="A16:B16"/>
    <mergeCell ref="F16:G16"/>
    <mergeCell ref="A17:B17"/>
    <mergeCell ref="F17:G17"/>
    <mergeCell ref="F18:G18"/>
    <mergeCell ref="A19:B19"/>
    <mergeCell ref="F19:G19"/>
    <mergeCell ref="A20:B20"/>
    <mergeCell ref="F20:G20"/>
    <mergeCell ref="F22:G22"/>
    <mergeCell ref="A23:B23"/>
    <mergeCell ref="F23:G23"/>
    <mergeCell ref="A24:B24"/>
    <mergeCell ref="A25:B25"/>
    <mergeCell ref="F25:G25"/>
    <mergeCell ref="A26:B26"/>
    <mergeCell ref="F26:G26"/>
    <mergeCell ref="A27:B27"/>
    <mergeCell ref="F27:G27"/>
    <mergeCell ref="A28:B28"/>
    <mergeCell ref="F28:G28"/>
    <mergeCell ref="F41:G41"/>
    <mergeCell ref="A30:B30"/>
    <mergeCell ref="F30:G30"/>
    <mergeCell ref="A31:B31"/>
    <mergeCell ref="F31:G31"/>
    <mergeCell ref="F32:G32"/>
    <mergeCell ref="F33:G33"/>
    <mergeCell ref="F34:G34"/>
    <mergeCell ref="F35:G35"/>
    <mergeCell ref="F38:G38"/>
    <mergeCell ref="F39:G39"/>
    <mergeCell ref="F40:G40"/>
    <mergeCell ref="B63:C63"/>
    <mergeCell ref="F63:G63"/>
    <mergeCell ref="F42:G42"/>
    <mergeCell ref="F44:G44"/>
    <mergeCell ref="F45:G45"/>
    <mergeCell ref="F47:G47"/>
    <mergeCell ref="F49:G49"/>
    <mergeCell ref="B62:C62"/>
    <mergeCell ref="F62:G62"/>
  </mergeCells>
  <printOptions horizontalCentered="1"/>
  <pageMargins left="0.31496062992125984" right="0.31496062992125984" top="0.82677165354330717" bottom="0.47244094488188981" header="0.35433070866141736" footer="0.15748031496062992"/>
  <pageSetup scale="64" orientation="landscape" useFirstPageNumber="1" r:id="rId1"/>
  <headerFooter>
    <oddHeader>&amp;C&amp;"Encode Sans Medium,Negrita"&amp;10PODER EJECUTIVO
 DEL ESTADO DE TAMAULIPAS&amp;"Arial,Negrita"&amp;12
&amp;"Arial,Normal"&amp;G</oddHeader>
    <oddFooter>&amp;C&amp;"Arial,Negrita"&amp;12&amp;G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Actividades </vt:lpstr>
      <vt:lpstr>'Estado Actividades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2024-10-24T22:53:48Z</dcterms:created>
  <dcterms:modified xsi:type="dcterms:W3CDTF">2024-10-24T23:22:32Z</dcterms:modified>
</cp:coreProperties>
</file>