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452A3FE9-8A92-4ADC-A524-67D0534F4B79}" xr6:coauthVersionLast="47" xr6:coauthVersionMax="47" xr10:uidLastSave="{00000000-0000-0000-0000-000000000000}"/>
  <bookViews>
    <workbookView xWindow="-120" yWindow="-120" windowWidth="29040" windowHeight="15720" xr2:uid="{F9DE1DE2-492B-4733-BC5B-4E06A69CBFB3}"/>
  </bookViews>
  <sheets>
    <sheet name="LDF Analítico Egresos CA De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Analítico Egresos CA De '!$A$1:$G$73</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 Analítico Egresos CA De '!$1:$7</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1" l="1"/>
  <c r="D56" i="1"/>
  <c r="G56" i="1" s="1"/>
  <c r="D55" i="1"/>
  <c r="G55" i="1" s="1"/>
  <c r="G54" i="1"/>
  <c r="D54" i="1"/>
  <c r="D53" i="1"/>
  <c r="G53" i="1" s="1"/>
  <c r="D52" i="1"/>
  <c r="G52" i="1" s="1"/>
  <c r="D51" i="1"/>
  <c r="G51" i="1" s="1"/>
  <c r="G50" i="1"/>
  <c r="D50" i="1"/>
  <c r="D49" i="1"/>
  <c r="G49" i="1" s="1"/>
  <c r="D48" i="1"/>
  <c r="G48" i="1" s="1"/>
  <c r="D47" i="1"/>
  <c r="G47" i="1" s="1"/>
  <c r="G46" i="1"/>
  <c r="D46" i="1"/>
  <c r="D45" i="1"/>
  <c r="G45" i="1" s="1"/>
  <c r="D44" i="1"/>
  <c r="G44" i="1" s="1"/>
  <c r="D43" i="1"/>
  <c r="G43" i="1" s="1"/>
  <c r="G42" i="1"/>
  <c r="D42" i="1"/>
  <c r="F41" i="1"/>
  <c r="E41" i="1"/>
  <c r="D41" i="1"/>
  <c r="C41" i="1"/>
  <c r="B41" i="1"/>
  <c r="G39" i="1"/>
  <c r="D39" i="1"/>
  <c r="D38" i="1"/>
  <c r="G38" i="1" s="1"/>
  <c r="D37" i="1"/>
  <c r="G37" i="1" s="1"/>
  <c r="D36" i="1"/>
  <c r="G36" i="1" s="1"/>
  <c r="G35" i="1"/>
  <c r="D35" i="1"/>
  <c r="D34" i="1"/>
  <c r="G34" i="1" s="1"/>
  <c r="D33" i="1"/>
  <c r="G33" i="1" s="1"/>
  <c r="D32" i="1"/>
  <c r="G32" i="1" s="1"/>
  <c r="G31" i="1"/>
  <c r="D31" i="1"/>
  <c r="D30" i="1"/>
  <c r="G30" i="1" s="1"/>
  <c r="D29" i="1"/>
  <c r="G29" i="1" s="1"/>
  <c r="D28" i="1"/>
  <c r="G28" i="1" s="1"/>
  <c r="G27" i="1"/>
  <c r="D27" i="1"/>
  <c r="D26" i="1"/>
  <c r="G26" i="1" s="1"/>
  <c r="D25" i="1"/>
  <c r="G25" i="1" s="1"/>
  <c r="D24" i="1"/>
  <c r="G24" i="1" s="1"/>
  <c r="G23" i="1"/>
  <c r="D23" i="1"/>
  <c r="D22" i="1"/>
  <c r="G22" i="1" s="1"/>
  <c r="D21" i="1"/>
  <c r="G21" i="1" s="1"/>
  <c r="D20" i="1"/>
  <c r="G20" i="1" s="1"/>
  <c r="G19" i="1"/>
  <c r="D19" i="1"/>
  <c r="D18" i="1"/>
  <c r="G18" i="1" s="1"/>
  <c r="D17" i="1"/>
  <c r="G17" i="1" s="1"/>
  <c r="D16" i="1"/>
  <c r="G16" i="1" s="1"/>
  <c r="G15" i="1"/>
  <c r="D15" i="1"/>
  <c r="D14" i="1"/>
  <c r="G14" i="1" s="1"/>
  <c r="D13" i="1"/>
  <c r="G13" i="1" s="1"/>
  <c r="D12" i="1"/>
  <c r="G12" i="1" s="1"/>
  <c r="G11" i="1"/>
  <c r="D11" i="1"/>
  <c r="D10" i="1"/>
  <c r="G10" i="1" s="1"/>
  <c r="D9" i="1"/>
  <c r="D8" i="1" s="1"/>
  <c r="D58" i="1" s="1"/>
  <c r="F8" i="1"/>
  <c r="F58" i="1" s="1"/>
  <c r="E8" i="1"/>
  <c r="C8" i="1"/>
  <c r="C58" i="1" s="1"/>
  <c r="B8" i="1"/>
  <c r="B58" i="1" s="1"/>
  <c r="G41" i="1" l="1"/>
  <c r="G9" i="1"/>
  <c r="G8" i="1" s="1"/>
  <c r="G58" i="1" s="1"/>
</calcChain>
</file>

<file path=xl/sharedStrings.xml><?xml version="1.0" encoding="utf-8"?>
<sst xmlns="http://schemas.openxmlformats.org/spreadsheetml/2006/main" count="64" uniqueCount="50">
  <si>
    <t>Estado Analítico del Ejercicio del Presupuesto de Egresos Detallado - LDF</t>
  </si>
  <si>
    <t>Clasificación Administrativa</t>
  </si>
  <si>
    <t>Del 1 de Enero al 30 de Septiembre del 2024</t>
  </si>
  <si>
    <t>(Cifras en Pesos)</t>
  </si>
  <si>
    <t>Concepto</t>
  </si>
  <si>
    <t>Egresos</t>
  </si>
  <si>
    <t>Subejercicio</t>
  </si>
  <si>
    <t>Aprobado</t>
  </si>
  <si>
    <t>Ampliaciones/</t>
  </si>
  <si>
    <t>Modificado</t>
  </si>
  <si>
    <t>Devengado</t>
  </si>
  <si>
    <t>Pagado</t>
  </si>
  <si>
    <t>(Reducciones)</t>
  </si>
  <si>
    <t xml:space="preserve"> Gasto No Etiquetado</t>
  </si>
  <si>
    <t>Honorable Congreso Del Estado</t>
  </si>
  <si>
    <t>Honorable Supremo Tribunal De Justicia</t>
  </si>
  <si>
    <t>Oficina Del C. Gobernador</t>
  </si>
  <si>
    <t>Secretaria General De Gobierno</t>
  </si>
  <si>
    <t>Secretaria De Finanzas</t>
  </si>
  <si>
    <t>Secretaria De Administracion</t>
  </si>
  <si>
    <t xml:space="preserve">Secretaria De Desarrollo Económico </t>
  </si>
  <si>
    <t>Secretaria Del Trabajo</t>
  </si>
  <si>
    <t>Secretaria De Desarrollo Rural</t>
  </si>
  <si>
    <t>Secretaria De Bienestar Social</t>
  </si>
  <si>
    <t>Secretaria De Educacion</t>
  </si>
  <si>
    <t>Sec. Desarrollo Urbano Y Medio Ambiente</t>
  </si>
  <si>
    <t>Secretaria De Obras Publicas</t>
  </si>
  <si>
    <t>Secretaria De Seguridad Publica</t>
  </si>
  <si>
    <t>Contraloria Gubernamental</t>
  </si>
  <si>
    <t>Secretaria de Turismo</t>
  </si>
  <si>
    <t>Secretaría de Recursos Hidráulicos para el Desarrollo Social</t>
  </si>
  <si>
    <t>Secretaría de Desarrollo Energético</t>
  </si>
  <si>
    <t>Tribunal de Arbitraje</t>
  </si>
  <si>
    <t>Gastos Generales De Operacion</t>
  </si>
  <si>
    <t>Organismos Publicos Descentralizados</t>
  </si>
  <si>
    <t>Fondos, Participaciones y Subsid. Municipales</t>
  </si>
  <si>
    <t>Fideicomisos</t>
  </si>
  <si>
    <t>Instituto Electoral De Tamaulipas</t>
  </si>
  <si>
    <t>Comision Estatal De Derechos Humanos</t>
  </si>
  <si>
    <t>Inst. De Transparencia y Acceso a la Información</t>
  </si>
  <si>
    <t>Universidad Autonoma De Tamaulipas</t>
  </si>
  <si>
    <t>Tribunal Electoral Del Estado De Tamaulipas</t>
  </si>
  <si>
    <t>Tribunal de Justicia Administrativa</t>
  </si>
  <si>
    <t>Fiscalía General de Justicia</t>
  </si>
  <si>
    <t>Empresas de Participación Estatal Mayoritarias</t>
  </si>
  <si>
    <t xml:space="preserve"> Gasto Etiquetado</t>
  </si>
  <si>
    <t>Fondos, Particip. Y Subsid. Municipales</t>
  </si>
  <si>
    <t>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</si>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</sst>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b/>
      <sz val="10"/>
      <name val="Encode Sans Expanded SemiBold"/>
    </font>
    <font>
      <sz val="11"/>
      <color theme="1"/>
      <name val="Encode Sans Expanded SemiBold"/>
    </font>
    <font>
      <b/>
      <sz val="7"/>
      <name val="Encode Sans Expanded SemiBold"/>
    </font>
    <font>
      <b/>
      <sz val="9"/>
      <color theme="0"/>
      <name val="Encode Sans"/>
    </font>
    <font>
      <sz val="11"/>
      <color theme="0"/>
      <name val="Encode Sans"/>
    </font>
    <font>
      <b/>
      <sz val="9"/>
      <color rgb="FF000000"/>
      <name val="Aptos Narrow"/>
      <family val="2"/>
      <scheme val="minor"/>
    </font>
    <font>
      <sz val="9"/>
      <color theme="1"/>
      <name val="Aptos Narrow"/>
      <family val="2"/>
      <scheme val="minor"/>
    </font>
    <font>
      <sz val="9"/>
      <color rgb="FF000000"/>
      <name val="Aptos Narrow"/>
      <family val="2"/>
      <scheme val="minor"/>
    </font>
    <font>
      <sz val="8"/>
      <color rgb="FF000000"/>
      <name val="Aptos Narrow"/>
      <family val="2"/>
      <scheme val="minor"/>
    </font>
    <font>
      <sz val="8"/>
      <color theme="1"/>
      <name val="Aptos Narrow"/>
      <family val="2"/>
      <scheme val="minor"/>
    </font>
    <font>
      <sz val="8"/>
      <color theme="1"/>
      <name val="DINPro-Regular"/>
      <family val="3"/>
    </font>
    <font>
      <sz val="11"/>
      <color theme="1"/>
      <name val="Helvetica"/>
      <family val="2"/>
    </font>
    <font>
      <sz val="9"/>
      <color theme="1"/>
      <name val="Arial"/>
      <family val="2"/>
    </font>
  </fonts>
  <fills count="4">
    <fill>
      <patternFill patternType="none"/>
    </fill>
    <fill>
      <patternFill patternType="gray125"/>
    </fill>
    <fill>
      <patternFill patternType="solid">
        <fgColor rgb="FFAB0033"/>
        <bgColor indexed="64"/>
      </patternFill>
    </fill>
    <fill>
      <patternFill patternType="solid">
        <fgColor rgb="FFFFFFFF"/>
        <bgColor indexed="64"/>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0">
    <xf numFmtId="0" fontId="0" fillId="0" borderId="0" xfId="0"/>
    <xf numFmtId="0" fontId="2" fillId="0" borderId="0" xfId="0" applyFont="1"/>
    <xf numFmtId="0" fontId="4" fillId="2" borderId="1" xfId="0" applyFont="1" applyFill="1" applyBorder="1" applyAlignment="1">
      <alignment horizontal="center" vertical="center"/>
    </xf>
    <xf numFmtId="0" fontId="5" fillId="0" borderId="0" xfId="0" applyFont="1"/>
    <xf numFmtId="0" fontId="4" fillId="2" borderId="6" xfId="0" applyFont="1" applyFill="1" applyBorder="1" applyAlignment="1">
      <alignment horizontal="center" vertical="center"/>
    </xf>
    <xf numFmtId="0" fontId="6" fillId="3" borderId="1" xfId="0" applyFont="1" applyFill="1" applyBorder="1" applyAlignment="1">
      <alignment horizontal="justify" vertical="center" wrapText="1"/>
    </xf>
    <xf numFmtId="3" fontId="6" fillId="3" borderId="1" xfId="0" applyNumberFormat="1" applyFont="1" applyFill="1" applyBorder="1" applyAlignment="1">
      <alignment horizontal="right" vertical="center"/>
    </xf>
    <xf numFmtId="0" fontId="7" fillId="0" borderId="0" xfId="0" applyFont="1" applyAlignment="1">
      <alignment vertical="center"/>
    </xf>
    <xf numFmtId="0" fontId="8" fillId="3" borderId="5" xfId="0" applyFont="1" applyFill="1" applyBorder="1" applyAlignment="1" applyProtection="1">
      <alignment horizontal="left" vertical="center"/>
      <protection locked="0"/>
    </xf>
    <xf numFmtId="3" fontId="8" fillId="3" borderId="5" xfId="0" applyNumberFormat="1" applyFont="1" applyFill="1" applyBorder="1" applyAlignment="1" applyProtection="1">
      <alignment horizontal="right" vertical="center"/>
      <protection locked="0"/>
    </xf>
    <xf numFmtId="3" fontId="8" fillId="3" borderId="5" xfId="0" applyNumberFormat="1" applyFont="1" applyFill="1" applyBorder="1" applyAlignment="1">
      <alignment horizontal="right" vertical="center"/>
    </xf>
    <xf numFmtId="0" fontId="7" fillId="0" borderId="0" xfId="0" applyFont="1"/>
    <xf numFmtId="0" fontId="8" fillId="3" borderId="6" xfId="0" applyFont="1" applyFill="1" applyBorder="1" applyAlignment="1" applyProtection="1">
      <alignment horizontal="left" vertical="center"/>
      <protection locked="0"/>
    </xf>
    <xf numFmtId="3" fontId="8" fillId="3" borderId="6" xfId="0" applyNumberFormat="1" applyFont="1" applyFill="1" applyBorder="1" applyAlignment="1" applyProtection="1">
      <alignment horizontal="right" vertical="center"/>
      <protection locked="0"/>
    </xf>
    <xf numFmtId="3" fontId="8" fillId="3" borderId="6" xfId="0" applyNumberFormat="1" applyFont="1" applyFill="1" applyBorder="1" applyAlignment="1">
      <alignment horizontal="right" vertical="center"/>
    </xf>
    <xf numFmtId="0" fontId="6" fillId="3" borderId="5" xfId="0" applyFont="1" applyFill="1" applyBorder="1" applyAlignment="1">
      <alignment horizontal="left" vertical="center"/>
    </xf>
    <xf numFmtId="3" fontId="6" fillId="3" borderId="5" xfId="0" applyNumberFormat="1" applyFont="1" applyFill="1" applyBorder="1" applyAlignment="1">
      <alignment horizontal="right" vertical="center"/>
    </xf>
    <xf numFmtId="0" fontId="8" fillId="3" borderId="5" xfId="0" applyFont="1" applyFill="1" applyBorder="1" applyAlignment="1" applyProtection="1">
      <alignment horizontal="justify" vertical="center" wrapText="1"/>
      <protection locked="0"/>
    </xf>
    <xf numFmtId="0" fontId="6" fillId="3" borderId="5" xfId="0" applyFont="1" applyFill="1" applyBorder="1" applyAlignment="1">
      <alignment horizontal="justify" vertical="center" wrapText="1"/>
    </xf>
    <xf numFmtId="0" fontId="9" fillId="3" borderId="6" xfId="0" applyFont="1" applyFill="1" applyBorder="1" applyAlignment="1">
      <alignment horizontal="justify" vertical="center" wrapText="1"/>
    </xf>
    <xf numFmtId="3" fontId="9" fillId="3" borderId="6" xfId="0" applyNumberFormat="1" applyFont="1" applyFill="1" applyBorder="1" applyAlignment="1">
      <alignment horizontal="right" vertical="center"/>
    </xf>
    <xf numFmtId="0" fontId="10" fillId="0" borderId="0" xfId="0" applyFont="1" applyAlignment="1" applyProtection="1">
      <alignment horizontal="justify" vertical="center"/>
      <protection locked="0"/>
    </xf>
    <xf numFmtId="0" fontId="0" fillId="0" borderId="0" xfId="0" applyProtection="1">
      <protection locked="0"/>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pplyProtection="1">
      <alignment horizontal="justify" vertical="center"/>
      <protection locked="0"/>
    </xf>
    <xf numFmtId="0" fontId="12" fillId="0" borderId="0" xfId="0" applyFont="1" applyProtection="1">
      <protection locked="0"/>
    </xf>
    <xf numFmtId="0" fontId="13" fillId="0" borderId="0" xfId="0" applyFont="1"/>
    <xf numFmtId="3" fontId="0" fillId="0" borderId="0" xfId="0" applyNumberFormat="1" applyProtection="1">
      <protection locked="0"/>
    </xf>
    <xf numFmtId="3" fontId="0" fillId="0" borderId="0" xfId="0" applyNumberFormat="1"/>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10" fillId="0" borderId="0" xfId="0" applyFont="1" applyAlignment="1" applyProtection="1">
      <alignment horizontal="justify" vertical="center"/>
      <protection locked="0"/>
    </xf>
    <xf numFmtId="0" fontId="1"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123825</xdr:rowOff>
    </xdr:from>
    <xdr:to>
      <xdr:col>0</xdr:col>
      <xdr:colOff>2225038</xdr:colOff>
      <xdr:row>3</xdr:row>
      <xdr:rowOff>15150</xdr:rowOff>
    </xdr:to>
    <xdr:pic>
      <xdr:nvPicPr>
        <xdr:cNvPr id="2" name="Imagen 1">
          <a:extLst>
            <a:ext uri="{FF2B5EF4-FFF2-40B4-BE49-F238E27FC236}">
              <a16:creationId xmlns:a16="http://schemas.microsoft.com/office/drawing/2014/main" id="{53AEF905-07F8-4FD2-AD6F-A459951CEABA}"/>
            </a:ext>
          </a:extLst>
        </xdr:cNvPr>
        <xdr:cNvPicPr>
          <a:picLocks noChangeAspect="1"/>
        </xdr:cNvPicPr>
      </xdr:nvPicPr>
      <xdr:blipFill rotWithShape="1">
        <a:blip xmlns:r="http://schemas.openxmlformats.org/officeDocument/2006/relationships" r:embed="rId1"/>
        <a:srcRect l="3009" t="5953"/>
        <a:stretch/>
      </xdr:blipFill>
      <xdr:spPr>
        <a:xfrm>
          <a:off x="266700" y="123825"/>
          <a:ext cx="1958338" cy="720000"/>
        </a:xfrm>
        <a:prstGeom prst="rect">
          <a:avLst/>
        </a:prstGeom>
      </xdr:spPr>
    </xdr:pic>
    <xdr:clientData/>
  </xdr:twoCellAnchor>
  <xdr:oneCellAnchor>
    <xdr:from>
      <xdr:col>0</xdr:col>
      <xdr:colOff>400050</xdr:colOff>
      <xdr:row>69</xdr:row>
      <xdr:rowOff>50205</xdr:rowOff>
    </xdr:from>
    <xdr:ext cx="2771775" cy="248851"/>
    <xdr:sp macro="" textlink="">
      <xdr:nvSpPr>
        <xdr:cNvPr id="3" name="7 CuadroTexto">
          <a:extLst>
            <a:ext uri="{FF2B5EF4-FFF2-40B4-BE49-F238E27FC236}">
              <a16:creationId xmlns:a16="http://schemas.microsoft.com/office/drawing/2014/main" id="{C6F450E8-0EA4-4F68-9E85-FC1576E096EB}"/>
            </a:ext>
          </a:extLst>
        </xdr:cNvPr>
        <xdr:cNvSpPr txBox="1"/>
      </xdr:nvSpPr>
      <xdr:spPr>
        <a:xfrm>
          <a:off x="400050" y="14194830"/>
          <a:ext cx="2771775"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0</xdr:col>
      <xdr:colOff>2911191</xdr:colOff>
      <xdr:row>69</xdr:row>
      <xdr:rowOff>57149</xdr:rowOff>
    </xdr:from>
    <xdr:to>
      <xdr:col>2</xdr:col>
      <xdr:colOff>1019177</xdr:colOff>
      <xdr:row>72</xdr:row>
      <xdr:rowOff>180974</xdr:rowOff>
    </xdr:to>
    <xdr:sp macro="" textlink="">
      <xdr:nvSpPr>
        <xdr:cNvPr id="4" name="7 CuadroTexto">
          <a:extLst>
            <a:ext uri="{FF2B5EF4-FFF2-40B4-BE49-F238E27FC236}">
              <a16:creationId xmlns:a16="http://schemas.microsoft.com/office/drawing/2014/main" id="{E3DA2221-81F9-4AF7-975A-92B3359CBA99}"/>
            </a:ext>
          </a:extLst>
        </xdr:cNvPr>
        <xdr:cNvSpPr txBox="1"/>
      </xdr:nvSpPr>
      <xdr:spPr>
        <a:xfrm>
          <a:off x="2911191" y="14201774"/>
          <a:ext cx="3318161" cy="6953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4</xdr:col>
      <xdr:colOff>824734</xdr:colOff>
      <xdr:row>69</xdr:row>
      <xdr:rowOff>47625</xdr:rowOff>
    </xdr:from>
    <xdr:ext cx="3035010" cy="733425"/>
    <xdr:sp macro="" textlink="">
      <xdr:nvSpPr>
        <xdr:cNvPr id="5" name="7 CuadroTexto">
          <a:extLst>
            <a:ext uri="{FF2B5EF4-FFF2-40B4-BE49-F238E27FC236}">
              <a16:creationId xmlns:a16="http://schemas.microsoft.com/office/drawing/2014/main" id="{C1830938-5DA5-4371-AF91-1A64CF60B7E4}"/>
            </a:ext>
          </a:extLst>
        </xdr:cNvPr>
        <xdr:cNvSpPr txBox="1"/>
      </xdr:nvSpPr>
      <xdr:spPr>
        <a:xfrm>
          <a:off x="8663809" y="14192250"/>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2</xdr:col>
      <xdr:colOff>783168</xdr:colOff>
      <xdr:row>69</xdr:row>
      <xdr:rowOff>47625</xdr:rowOff>
    </xdr:from>
    <xdr:ext cx="2593557" cy="248851"/>
    <xdr:sp macro="" textlink="">
      <xdr:nvSpPr>
        <xdr:cNvPr id="6" name="7 CuadroTexto">
          <a:extLst>
            <a:ext uri="{FF2B5EF4-FFF2-40B4-BE49-F238E27FC236}">
              <a16:creationId xmlns:a16="http://schemas.microsoft.com/office/drawing/2014/main" id="{79AD07CF-CCB8-4405-9B6B-44E64D353F62}"/>
            </a:ext>
          </a:extLst>
        </xdr:cNvPr>
        <xdr:cNvSpPr txBox="1"/>
      </xdr:nvSpPr>
      <xdr:spPr>
        <a:xfrm>
          <a:off x="5993343" y="14192250"/>
          <a:ext cx="259355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editAs="oneCell">
    <xdr:from>
      <xdr:col>5</xdr:col>
      <xdr:colOff>504825</xdr:colOff>
      <xdr:row>0</xdr:row>
      <xdr:rowOff>85725</xdr:rowOff>
    </xdr:from>
    <xdr:to>
      <xdr:col>5</xdr:col>
      <xdr:colOff>1288458</xdr:colOff>
      <xdr:row>3</xdr:row>
      <xdr:rowOff>113906</xdr:rowOff>
    </xdr:to>
    <xdr:pic>
      <xdr:nvPicPr>
        <xdr:cNvPr id="7" name="Imagen 6">
          <a:extLst>
            <a:ext uri="{FF2B5EF4-FFF2-40B4-BE49-F238E27FC236}">
              <a16:creationId xmlns:a16="http://schemas.microsoft.com/office/drawing/2014/main" id="{3268F23F-154F-438F-AAD9-39733099885B}"/>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658350" y="85725"/>
          <a:ext cx="783633" cy="8568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41E79-0D96-4711-9F36-96F3116ED8A6}">
  <sheetPr codeName="Hoja37">
    <tabColor rgb="FFC00000"/>
  </sheetPr>
  <dimension ref="A1:G77"/>
  <sheetViews>
    <sheetView showGridLines="0" tabSelected="1" zoomScaleNormal="100" workbookViewId="0">
      <selection activeCell="E67" sqref="E67"/>
    </sheetView>
  </sheetViews>
  <sheetFormatPr baseColWidth="10" defaultRowHeight="15"/>
  <cols>
    <col min="1" max="1" width="58.42578125" customWidth="1"/>
    <col min="2" max="7" width="19.7109375" customWidth="1"/>
  </cols>
  <sheetData>
    <row r="1" spans="1:7" s="1" customFormat="1" ht="24.75" customHeight="1">
      <c r="A1" s="33" t="s">
        <v>0</v>
      </c>
      <c r="B1" s="33"/>
      <c r="C1" s="33"/>
      <c r="D1" s="33"/>
      <c r="E1" s="33"/>
      <c r="F1" s="33"/>
      <c r="G1" s="33"/>
    </row>
    <row r="2" spans="1:7" s="1" customFormat="1" ht="20.25" customHeight="1">
      <c r="A2" s="34" t="s">
        <v>1</v>
      </c>
      <c r="B2" s="34"/>
      <c r="C2" s="34"/>
      <c r="D2" s="34"/>
      <c r="E2" s="34"/>
      <c r="F2" s="34"/>
      <c r="G2" s="34"/>
    </row>
    <row r="3" spans="1:7" s="1" customFormat="1" ht="20.25" customHeight="1">
      <c r="A3" s="34" t="s">
        <v>2</v>
      </c>
      <c r="B3" s="34"/>
      <c r="C3" s="34"/>
      <c r="D3" s="34"/>
      <c r="E3" s="34"/>
      <c r="F3" s="34"/>
      <c r="G3" s="34"/>
    </row>
    <row r="4" spans="1:7" s="1" customFormat="1" ht="20.25" customHeight="1">
      <c r="A4" s="35" t="s">
        <v>3</v>
      </c>
      <c r="B4" s="35"/>
      <c r="C4" s="35"/>
      <c r="D4" s="35"/>
      <c r="E4" s="35"/>
      <c r="F4" s="35"/>
      <c r="G4" s="35"/>
    </row>
    <row r="5" spans="1:7" s="3" customFormat="1" ht="14.25">
      <c r="A5" s="30" t="s">
        <v>4</v>
      </c>
      <c r="B5" s="37" t="s">
        <v>5</v>
      </c>
      <c r="C5" s="38"/>
      <c r="D5" s="38"/>
      <c r="E5" s="38"/>
      <c r="F5" s="39"/>
      <c r="G5" s="30" t="s">
        <v>6</v>
      </c>
    </row>
    <row r="6" spans="1:7" s="3" customFormat="1" ht="14.25">
      <c r="A6" s="36"/>
      <c r="B6" s="30" t="s">
        <v>7</v>
      </c>
      <c r="C6" s="2" t="s">
        <v>8</v>
      </c>
      <c r="D6" s="30" t="s">
        <v>9</v>
      </c>
      <c r="E6" s="30" t="s">
        <v>10</v>
      </c>
      <c r="F6" s="30" t="s">
        <v>11</v>
      </c>
      <c r="G6" s="36"/>
    </row>
    <row r="7" spans="1:7" s="3" customFormat="1" ht="14.25">
      <c r="A7" s="31"/>
      <c r="B7" s="31"/>
      <c r="C7" s="4" t="s">
        <v>12</v>
      </c>
      <c r="D7" s="31"/>
      <c r="E7" s="31"/>
      <c r="F7" s="31"/>
      <c r="G7" s="31"/>
    </row>
    <row r="8" spans="1:7" s="7" customFormat="1" ht="18.75" customHeight="1">
      <c r="A8" s="5" t="s">
        <v>13</v>
      </c>
      <c r="B8" s="6">
        <f t="shared" ref="B8:G8" si="0">SUM(B9:B39)</f>
        <v>43398201420.000008</v>
      </c>
      <c r="C8" s="6">
        <f t="shared" si="0"/>
        <v>18142701608.220028</v>
      </c>
      <c r="D8" s="6">
        <f t="shared" si="0"/>
        <v>61540903028.220032</v>
      </c>
      <c r="E8" s="6">
        <f t="shared" si="0"/>
        <v>47271537642.159996</v>
      </c>
      <c r="F8" s="6">
        <f t="shared" si="0"/>
        <v>45784573353.299995</v>
      </c>
      <c r="G8" s="6">
        <f t="shared" si="0"/>
        <v>14269365386.060034</v>
      </c>
    </row>
    <row r="9" spans="1:7" s="11" customFormat="1" ht="17.100000000000001" customHeight="1">
      <c r="A9" s="8" t="s">
        <v>14</v>
      </c>
      <c r="B9" s="9">
        <v>368704969.84000003</v>
      </c>
      <c r="C9" s="9">
        <v>55168302.670000017</v>
      </c>
      <c r="D9" s="10">
        <f>B9+C9</f>
        <v>423873272.51000005</v>
      </c>
      <c r="E9" s="9">
        <v>311697520.37000006</v>
      </c>
      <c r="F9" s="9">
        <v>309877952.54000002</v>
      </c>
      <c r="G9" s="10">
        <f>D9-E9</f>
        <v>112175752.13999999</v>
      </c>
    </row>
    <row r="10" spans="1:7" s="11" customFormat="1" ht="17.100000000000001" customHeight="1">
      <c r="A10" s="8" t="s">
        <v>15</v>
      </c>
      <c r="B10" s="9">
        <v>1025633722.97</v>
      </c>
      <c r="C10" s="9">
        <v>3354396.0000002384</v>
      </c>
      <c r="D10" s="10">
        <f t="shared" ref="D10:D39" si="1">B10+C10</f>
        <v>1028988118.9700003</v>
      </c>
      <c r="E10" s="9">
        <v>769629997.62000012</v>
      </c>
      <c r="F10" s="9">
        <v>758121623.81000006</v>
      </c>
      <c r="G10" s="10">
        <f t="shared" ref="G10:G39" si="2">D10-E10</f>
        <v>259358121.35000014</v>
      </c>
    </row>
    <row r="11" spans="1:7" s="11" customFormat="1" ht="17.100000000000001" customHeight="1">
      <c r="A11" s="8" t="s">
        <v>16</v>
      </c>
      <c r="B11" s="9">
        <v>302004587.38000071</v>
      </c>
      <c r="C11" s="9">
        <v>698651800.24999833</v>
      </c>
      <c r="D11" s="10">
        <f t="shared" si="1"/>
        <v>1000656387.629999</v>
      </c>
      <c r="E11" s="9">
        <v>647939789.64999938</v>
      </c>
      <c r="F11" s="9">
        <v>591826557.07000041</v>
      </c>
      <c r="G11" s="10">
        <f t="shared" si="2"/>
        <v>352716597.97999966</v>
      </c>
    </row>
    <row r="12" spans="1:7" s="11" customFormat="1" ht="17.100000000000001" customHeight="1">
      <c r="A12" s="8" t="s">
        <v>17</v>
      </c>
      <c r="B12" s="9">
        <v>1377460997.9699998</v>
      </c>
      <c r="C12" s="9">
        <v>642832400.3900001</v>
      </c>
      <c r="D12" s="10">
        <f t="shared" si="1"/>
        <v>2020293398.3599999</v>
      </c>
      <c r="E12" s="9">
        <v>1272795199.2299984</v>
      </c>
      <c r="F12" s="9">
        <v>1249896135.9599984</v>
      </c>
      <c r="G12" s="10">
        <f t="shared" si="2"/>
        <v>747498199.13000154</v>
      </c>
    </row>
    <row r="13" spans="1:7" s="11" customFormat="1" ht="17.100000000000001" customHeight="1">
      <c r="A13" s="8" t="s">
        <v>18</v>
      </c>
      <c r="B13" s="9">
        <v>5722907402.5000029</v>
      </c>
      <c r="C13" s="9">
        <v>12679499390.960016</v>
      </c>
      <c r="D13" s="10">
        <f t="shared" si="1"/>
        <v>18402406793.460018</v>
      </c>
      <c r="E13" s="9">
        <v>16628421899.729996</v>
      </c>
      <c r="F13" s="9">
        <v>16600840372.069994</v>
      </c>
      <c r="G13" s="10">
        <f t="shared" si="2"/>
        <v>1773984893.7300224</v>
      </c>
    </row>
    <row r="14" spans="1:7" s="11" customFormat="1" ht="17.100000000000001" customHeight="1">
      <c r="A14" s="8" t="s">
        <v>19</v>
      </c>
      <c r="B14" s="9">
        <v>976644540.72000051</v>
      </c>
      <c r="C14" s="9">
        <v>177897903.44999993</v>
      </c>
      <c r="D14" s="10">
        <f t="shared" si="1"/>
        <v>1154542444.1700006</v>
      </c>
      <c r="E14" s="9">
        <v>797668996.24999964</v>
      </c>
      <c r="F14" s="9">
        <v>761485890.31999922</v>
      </c>
      <c r="G14" s="10">
        <f t="shared" si="2"/>
        <v>356873447.92000091</v>
      </c>
    </row>
    <row r="15" spans="1:7" s="11" customFormat="1" ht="17.100000000000001" customHeight="1">
      <c r="A15" s="8" t="s">
        <v>20</v>
      </c>
      <c r="B15" s="9">
        <v>142033871.29999995</v>
      </c>
      <c r="C15" s="9">
        <v>96267156.119999737</v>
      </c>
      <c r="D15" s="10">
        <f t="shared" si="1"/>
        <v>238301027.41999969</v>
      </c>
      <c r="E15" s="9">
        <v>130045120.23000014</v>
      </c>
      <c r="F15" s="9">
        <v>120684714.4800002</v>
      </c>
      <c r="G15" s="10">
        <f t="shared" si="2"/>
        <v>108255907.18999955</v>
      </c>
    </row>
    <row r="16" spans="1:7" s="11" customFormat="1" ht="17.100000000000001" customHeight="1">
      <c r="A16" s="8" t="s">
        <v>21</v>
      </c>
      <c r="B16" s="9">
        <v>194961626.22999993</v>
      </c>
      <c r="C16" s="9">
        <v>36627559.690000206</v>
      </c>
      <c r="D16" s="10">
        <f t="shared" si="1"/>
        <v>231589185.92000014</v>
      </c>
      <c r="E16" s="9">
        <v>156314750.41000012</v>
      </c>
      <c r="F16" s="9">
        <v>147468747.68000016</v>
      </c>
      <c r="G16" s="10">
        <f t="shared" si="2"/>
        <v>75274435.51000002</v>
      </c>
    </row>
    <row r="17" spans="1:7" s="11" customFormat="1" ht="17.100000000000001" customHeight="1">
      <c r="A17" s="8" t="s">
        <v>22</v>
      </c>
      <c r="B17" s="9">
        <v>173090844.82999998</v>
      </c>
      <c r="C17" s="9">
        <v>234106274.66000009</v>
      </c>
      <c r="D17" s="10">
        <f t="shared" si="1"/>
        <v>407197119.49000007</v>
      </c>
      <c r="E17" s="9">
        <v>250203257.25999984</v>
      </c>
      <c r="F17" s="9">
        <v>226374774.47999984</v>
      </c>
      <c r="G17" s="10">
        <f t="shared" si="2"/>
        <v>156993862.23000023</v>
      </c>
    </row>
    <row r="18" spans="1:7" s="11" customFormat="1" ht="17.100000000000001" customHeight="1">
      <c r="A18" s="8" t="s">
        <v>23</v>
      </c>
      <c r="B18" s="9">
        <v>1070967271.8699998</v>
      </c>
      <c r="C18" s="9">
        <v>62219494.379999161</v>
      </c>
      <c r="D18" s="10">
        <f t="shared" si="1"/>
        <v>1133186766.249999</v>
      </c>
      <c r="E18" s="9">
        <v>731000870.88000083</v>
      </c>
      <c r="F18" s="9">
        <v>602038196.16000032</v>
      </c>
      <c r="G18" s="10">
        <f t="shared" si="2"/>
        <v>402185895.36999822</v>
      </c>
    </row>
    <row r="19" spans="1:7" s="11" customFormat="1" ht="17.100000000000001" customHeight="1">
      <c r="A19" s="8" t="s">
        <v>24</v>
      </c>
      <c r="B19" s="9">
        <v>6771688830.4099998</v>
      </c>
      <c r="C19" s="9">
        <v>522202544.27999592</v>
      </c>
      <c r="D19" s="10">
        <f t="shared" si="1"/>
        <v>7293891374.6899958</v>
      </c>
      <c r="E19" s="9">
        <v>5181740759.1799936</v>
      </c>
      <c r="F19" s="9">
        <v>4907956683.3799944</v>
      </c>
      <c r="G19" s="10">
        <f t="shared" si="2"/>
        <v>2112150615.5100021</v>
      </c>
    </row>
    <row r="20" spans="1:7" s="11" customFormat="1" ht="17.100000000000001" customHeight="1">
      <c r="A20" s="8" t="s">
        <v>25</v>
      </c>
      <c r="B20" s="9">
        <v>133566235.97999996</v>
      </c>
      <c r="C20" s="9">
        <v>30976349.75000006</v>
      </c>
      <c r="D20" s="10">
        <f t="shared" si="1"/>
        <v>164542585.73000002</v>
      </c>
      <c r="E20" s="9">
        <v>105124044.49999994</v>
      </c>
      <c r="F20" s="9">
        <v>98727221.840000048</v>
      </c>
      <c r="G20" s="10">
        <f t="shared" si="2"/>
        <v>59418541.230000079</v>
      </c>
    </row>
    <row r="21" spans="1:7" s="11" customFormat="1" ht="17.100000000000001" customHeight="1">
      <c r="A21" s="8" t="s">
        <v>26</v>
      </c>
      <c r="B21" s="9">
        <v>417416223.19999993</v>
      </c>
      <c r="C21" s="9">
        <v>207212484.84999955</v>
      </c>
      <c r="D21" s="10">
        <f t="shared" si="1"/>
        <v>624628708.04999948</v>
      </c>
      <c r="E21" s="9">
        <v>313011059.45999992</v>
      </c>
      <c r="F21" s="9">
        <v>299075090.36999995</v>
      </c>
      <c r="G21" s="10">
        <f t="shared" si="2"/>
        <v>311617648.58999956</v>
      </c>
    </row>
    <row r="22" spans="1:7" s="11" customFormat="1" ht="17.100000000000001" customHeight="1">
      <c r="A22" s="8" t="s">
        <v>27</v>
      </c>
      <c r="B22" s="9">
        <v>3783268783.6600041</v>
      </c>
      <c r="C22" s="9">
        <v>511347954.15000343</v>
      </c>
      <c r="D22" s="10">
        <f t="shared" si="1"/>
        <v>4294616737.8100076</v>
      </c>
      <c r="E22" s="9">
        <v>3102323284.9100027</v>
      </c>
      <c r="F22" s="9">
        <v>2953702201.1300015</v>
      </c>
      <c r="G22" s="10">
        <f t="shared" si="2"/>
        <v>1192293452.9000049</v>
      </c>
    </row>
    <row r="23" spans="1:7" s="11" customFormat="1" ht="17.100000000000001" customHeight="1">
      <c r="A23" s="8" t="s">
        <v>28</v>
      </c>
      <c r="B23" s="9">
        <v>189862317.62999973</v>
      </c>
      <c r="C23" s="9">
        <v>51928363.969999939</v>
      </c>
      <c r="D23" s="10">
        <f t="shared" si="1"/>
        <v>241790681.59999967</v>
      </c>
      <c r="E23" s="9">
        <v>151168196.52999994</v>
      </c>
      <c r="F23" s="9">
        <v>148893714.36000022</v>
      </c>
      <c r="G23" s="10">
        <f t="shared" si="2"/>
        <v>90622485.069999725</v>
      </c>
    </row>
    <row r="24" spans="1:7" s="11" customFormat="1" ht="17.100000000000001" customHeight="1">
      <c r="A24" s="8" t="s">
        <v>29</v>
      </c>
      <c r="B24" s="9">
        <v>86724828.649999991</v>
      </c>
      <c r="C24" s="9">
        <v>52505297.340000063</v>
      </c>
      <c r="D24" s="10">
        <f t="shared" si="1"/>
        <v>139230125.99000007</v>
      </c>
      <c r="E24" s="9">
        <v>76524593.990000024</v>
      </c>
      <c r="F24" s="9">
        <v>75880939.840000063</v>
      </c>
      <c r="G24" s="10">
        <f t="shared" si="2"/>
        <v>62705532.000000045</v>
      </c>
    </row>
    <row r="25" spans="1:7" s="11" customFormat="1" ht="17.100000000000001" customHeight="1">
      <c r="A25" s="8" t="s">
        <v>30</v>
      </c>
      <c r="B25" s="9">
        <v>86645826.779999971</v>
      </c>
      <c r="C25" s="9">
        <v>364417140.72999936</v>
      </c>
      <c r="D25" s="10">
        <f t="shared" si="1"/>
        <v>451062967.50999933</v>
      </c>
      <c r="E25" s="9">
        <v>180158072.46000022</v>
      </c>
      <c r="F25" s="9">
        <v>169267420.35000008</v>
      </c>
      <c r="G25" s="10">
        <f t="shared" si="2"/>
        <v>270904895.04999912</v>
      </c>
    </row>
    <row r="26" spans="1:7" s="11" customFormat="1" ht="17.100000000000001" customHeight="1">
      <c r="A26" s="8" t="s">
        <v>31</v>
      </c>
      <c r="B26" s="9">
        <v>48076424.609999999</v>
      </c>
      <c r="C26" s="9">
        <v>35053166.090000033</v>
      </c>
      <c r="D26" s="10">
        <f t="shared" si="1"/>
        <v>83129590.700000033</v>
      </c>
      <c r="E26" s="9">
        <v>25050510.389999989</v>
      </c>
      <c r="F26" s="9">
        <v>24039134.619999994</v>
      </c>
      <c r="G26" s="10">
        <f t="shared" si="2"/>
        <v>58079080.310000047</v>
      </c>
    </row>
    <row r="27" spans="1:7" s="11" customFormat="1" ht="17.100000000000001" customHeight="1">
      <c r="A27" s="8" t="s">
        <v>32</v>
      </c>
      <c r="B27" s="9">
        <v>15957214.189999999</v>
      </c>
      <c r="C27" s="9">
        <v>1038416.8100000005</v>
      </c>
      <c r="D27" s="10">
        <f t="shared" si="1"/>
        <v>16995631</v>
      </c>
      <c r="E27" s="9">
        <v>12622037.860000003</v>
      </c>
      <c r="F27" s="9">
        <v>12516638.280000001</v>
      </c>
      <c r="G27" s="10">
        <f t="shared" si="2"/>
        <v>4373593.1399999969</v>
      </c>
    </row>
    <row r="28" spans="1:7" s="11" customFormat="1" ht="17.100000000000001" customHeight="1">
      <c r="A28" s="8" t="s">
        <v>33</v>
      </c>
      <c r="B28" s="9">
        <v>1549496924.5400002</v>
      </c>
      <c r="C28" s="9">
        <v>-527920910.92000043</v>
      </c>
      <c r="D28" s="10">
        <f t="shared" si="1"/>
        <v>1021576013.6199998</v>
      </c>
      <c r="E28" s="9">
        <v>115578422.92000003</v>
      </c>
      <c r="F28" s="9">
        <v>112704392.97000004</v>
      </c>
      <c r="G28" s="10">
        <f t="shared" si="2"/>
        <v>905997590.69999969</v>
      </c>
    </row>
    <row r="29" spans="1:7" s="11" customFormat="1" ht="17.100000000000001" customHeight="1">
      <c r="A29" s="8" t="s">
        <v>34</v>
      </c>
      <c r="B29" s="9">
        <v>7098231214.7800007</v>
      </c>
      <c r="C29" s="9">
        <v>1350845202.6400099</v>
      </c>
      <c r="D29" s="10">
        <f t="shared" si="1"/>
        <v>8449076417.4200106</v>
      </c>
      <c r="E29" s="9">
        <v>6007517449.470006</v>
      </c>
      <c r="F29" s="9">
        <v>5885256145.3200073</v>
      </c>
      <c r="G29" s="10">
        <f t="shared" si="2"/>
        <v>2441558967.9500046</v>
      </c>
    </row>
    <row r="30" spans="1:7" s="11" customFormat="1" ht="17.100000000000001" customHeight="1">
      <c r="A30" s="8" t="s">
        <v>35</v>
      </c>
      <c r="B30" s="9">
        <v>6940093159</v>
      </c>
      <c r="C30" s="9">
        <v>449121.09000396729</v>
      </c>
      <c r="D30" s="10">
        <f t="shared" si="1"/>
        <v>6940542280.090004</v>
      </c>
      <c r="E30" s="9">
        <v>6023047657.6300039</v>
      </c>
      <c r="F30" s="9">
        <v>5467641316.6700048</v>
      </c>
      <c r="G30" s="10">
        <f t="shared" si="2"/>
        <v>917494622.46000004</v>
      </c>
    </row>
    <row r="31" spans="1:7" s="11" customFormat="1" ht="17.100000000000001" customHeight="1">
      <c r="A31" s="8" t="s">
        <v>36</v>
      </c>
      <c r="B31" s="9">
        <v>904072182.83999968</v>
      </c>
      <c r="C31" s="9">
        <v>-42193812.599999666</v>
      </c>
      <c r="D31" s="10">
        <f t="shared" si="1"/>
        <v>861878370.24000001</v>
      </c>
      <c r="E31" s="9">
        <v>318916674.62</v>
      </c>
      <c r="F31" s="9">
        <v>318916674.62</v>
      </c>
      <c r="G31" s="10">
        <f t="shared" si="2"/>
        <v>542961695.62</v>
      </c>
    </row>
    <row r="32" spans="1:7" s="11" customFormat="1" ht="17.100000000000001" customHeight="1">
      <c r="A32" s="8" t="s">
        <v>37</v>
      </c>
      <c r="B32" s="9">
        <v>565956910.96000004</v>
      </c>
      <c r="C32" s="9">
        <v>65960171.24000001</v>
      </c>
      <c r="D32" s="10">
        <f t="shared" si="1"/>
        <v>631917082.20000005</v>
      </c>
      <c r="E32" s="9">
        <v>503731815.63000005</v>
      </c>
      <c r="F32" s="9">
        <v>502596664.4600001</v>
      </c>
      <c r="G32" s="10">
        <f t="shared" si="2"/>
        <v>128185266.56999999</v>
      </c>
    </row>
    <row r="33" spans="1:7" s="11" customFormat="1" ht="17.100000000000001" customHeight="1">
      <c r="A33" s="8" t="s">
        <v>38</v>
      </c>
      <c r="B33" s="9">
        <v>38135736.269999996</v>
      </c>
      <c r="C33" s="9">
        <v>61267.64999999851</v>
      </c>
      <c r="D33" s="10">
        <f t="shared" si="1"/>
        <v>38197003.919999994</v>
      </c>
      <c r="E33" s="9">
        <v>26751174.049999997</v>
      </c>
      <c r="F33" s="9">
        <v>26238106.029999994</v>
      </c>
      <c r="G33" s="10">
        <f t="shared" si="2"/>
        <v>11445829.869999997</v>
      </c>
    </row>
    <row r="34" spans="1:7" s="11" customFormat="1" ht="17.100000000000001" customHeight="1">
      <c r="A34" s="8" t="s">
        <v>39</v>
      </c>
      <c r="B34" s="9">
        <v>20663461</v>
      </c>
      <c r="C34" s="9">
        <v>20656</v>
      </c>
      <c r="D34" s="10">
        <f t="shared" si="1"/>
        <v>20684117</v>
      </c>
      <c r="E34" s="9">
        <v>14304301</v>
      </c>
      <c r="F34" s="9">
        <v>13907736.780000001</v>
      </c>
      <c r="G34" s="10">
        <f t="shared" si="2"/>
        <v>6379816</v>
      </c>
    </row>
    <row r="35" spans="1:7" s="11" customFormat="1" ht="17.100000000000001" customHeight="1">
      <c r="A35" s="8" t="s">
        <v>40</v>
      </c>
      <c r="B35" s="9">
        <v>1742796973.0000002</v>
      </c>
      <c r="C35" s="9">
        <v>589356865.92000008</v>
      </c>
      <c r="D35" s="10">
        <f t="shared" si="1"/>
        <v>2332153838.9200001</v>
      </c>
      <c r="E35" s="9">
        <v>1998866851.96</v>
      </c>
      <c r="F35" s="9">
        <v>1998866851.96</v>
      </c>
      <c r="G35" s="10">
        <f t="shared" si="2"/>
        <v>333286986.96000004</v>
      </c>
    </row>
    <row r="36" spans="1:7" s="11" customFormat="1" ht="17.100000000000001" customHeight="1">
      <c r="A36" s="8" t="s">
        <v>41</v>
      </c>
      <c r="B36" s="9">
        <v>46456475.82</v>
      </c>
      <c r="C36" s="9">
        <v>13829851.049999997</v>
      </c>
      <c r="D36" s="10">
        <f t="shared" si="1"/>
        <v>60286326.869999997</v>
      </c>
      <c r="E36" s="9">
        <v>41328898.519999996</v>
      </c>
      <c r="F36" s="9">
        <v>40737247.839999996</v>
      </c>
      <c r="G36" s="10">
        <f t="shared" si="2"/>
        <v>18957428.350000001</v>
      </c>
    </row>
    <row r="37" spans="1:7" s="11" customFormat="1" ht="17.100000000000001" customHeight="1">
      <c r="A37" s="8" t="s">
        <v>42</v>
      </c>
      <c r="B37" s="9">
        <v>41709088.909999996</v>
      </c>
      <c r="C37" s="9">
        <v>151445.84000000358</v>
      </c>
      <c r="D37" s="10">
        <f t="shared" si="1"/>
        <v>41860534.75</v>
      </c>
      <c r="E37" s="9">
        <v>26865227.139999997</v>
      </c>
      <c r="F37" s="9">
        <v>26164934.91</v>
      </c>
      <c r="G37" s="10">
        <f t="shared" si="2"/>
        <v>14995307.610000003</v>
      </c>
    </row>
    <row r="38" spans="1:7" s="11" customFormat="1" ht="17.100000000000001" customHeight="1">
      <c r="A38" s="8" t="s">
        <v>43</v>
      </c>
      <c r="B38" s="9">
        <v>1509969556.4100001</v>
      </c>
      <c r="C38" s="9">
        <v>6310712.5899999142</v>
      </c>
      <c r="D38" s="10">
        <f t="shared" si="1"/>
        <v>1516280269</v>
      </c>
      <c r="E38" s="9">
        <v>1118251904.0899999</v>
      </c>
      <c r="F38" s="9">
        <v>1100316690.1900001</v>
      </c>
      <c r="G38" s="10">
        <f t="shared" si="2"/>
        <v>398028364.91000009</v>
      </c>
    </row>
    <row r="39" spans="1:7" s="11" customFormat="1" ht="17.100000000000001" customHeight="1">
      <c r="A39" s="12" t="s">
        <v>44</v>
      </c>
      <c r="B39" s="13">
        <v>53003215.75</v>
      </c>
      <c r="C39" s="13">
        <v>222524641.17999995</v>
      </c>
      <c r="D39" s="14">
        <f t="shared" si="1"/>
        <v>275527856.92999995</v>
      </c>
      <c r="E39" s="13">
        <v>232937304.22000003</v>
      </c>
      <c r="F39" s="13">
        <v>232552582.81000003</v>
      </c>
      <c r="G39" s="14">
        <f t="shared" si="2"/>
        <v>42590552.709999919</v>
      </c>
    </row>
    <row r="40" spans="1:7" s="11" customFormat="1" ht="6.75" customHeight="1">
      <c r="A40" s="8"/>
      <c r="B40" s="10"/>
      <c r="C40" s="10"/>
      <c r="D40" s="10"/>
      <c r="E40" s="10"/>
      <c r="F40" s="10"/>
      <c r="G40" s="10"/>
    </row>
    <row r="41" spans="1:7" s="11" customFormat="1" ht="17.100000000000001" customHeight="1">
      <c r="A41" s="15" t="s">
        <v>45</v>
      </c>
      <c r="B41" s="16">
        <f t="shared" ref="B41:G41" si="3">SUM(B42:B56)</f>
        <v>32882516518</v>
      </c>
      <c r="C41" s="16">
        <f t="shared" si="3"/>
        <v>4947602230.0600109</v>
      </c>
      <c r="D41" s="16">
        <f t="shared" si="3"/>
        <v>37830118748.060013</v>
      </c>
      <c r="E41" s="16">
        <f t="shared" si="3"/>
        <v>26531895458.910015</v>
      </c>
      <c r="F41" s="16">
        <f t="shared" si="3"/>
        <v>26381594006.150002</v>
      </c>
      <c r="G41" s="16">
        <f t="shared" si="3"/>
        <v>11298223289.149998</v>
      </c>
    </row>
    <row r="42" spans="1:7" s="11" customFormat="1" ht="17.100000000000001" customHeight="1">
      <c r="A42" s="8" t="s">
        <v>14</v>
      </c>
      <c r="B42" s="9">
        <v>0</v>
      </c>
      <c r="C42" s="9">
        <v>350000</v>
      </c>
      <c r="D42" s="10">
        <f t="shared" ref="D42:D56" si="4">B42+C42</f>
        <v>350000</v>
      </c>
      <c r="E42" s="9">
        <v>350000</v>
      </c>
      <c r="F42" s="9">
        <v>350000</v>
      </c>
      <c r="G42" s="10">
        <f t="shared" ref="G42:G56" si="5">D42-E42</f>
        <v>0</v>
      </c>
    </row>
    <row r="43" spans="1:7" s="11" customFormat="1" ht="17.100000000000001" customHeight="1">
      <c r="A43" s="8" t="s">
        <v>15</v>
      </c>
      <c r="B43" s="9">
        <v>0</v>
      </c>
      <c r="C43" s="9">
        <v>2458830.9299999997</v>
      </c>
      <c r="D43" s="10">
        <f t="shared" si="4"/>
        <v>2458830.9299999997</v>
      </c>
      <c r="E43" s="9">
        <v>2458830.9299999997</v>
      </c>
      <c r="F43" s="9">
        <v>2458830.9299999997</v>
      </c>
      <c r="G43" s="10">
        <f t="shared" si="5"/>
        <v>0</v>
      </c>
    </row>
    <row r="44" spans="1:7" s="11" customFormat="1" ht="17.100000000000001" customHeight="1">
      <c r="A44" s="8" t="s">
        <v>17</v>
      </c>
      <c r="B44" s="9">
        <v>274300000.00000006</v>
      </c>
      <c r="C44" s="9">
        <v>403869011.4199999</v>
      </c>
      <c r="D44" s="10">
        <f t="shared" si="4"/>
        <v>678169011.41999996</v>
      </c>
      <c r="E44" s="9">
        <v>437382210.37000012</v>
      </c>
      <c r="F44" s="9">
        <v>432277291.31000006</v>
      </c>
      <c r="G44" s="10">
        <f t="shared" si="5"/>
        <v>240786801.04999983</v>
      </c>
    </row>
    <row r="45" spans="1:7" s="11" customFormat="1" ht="17.100000000000001" customHeight="1">
      <c r="A45" s="8" t="s">
        <v>18</v>
      </c>
      <c r="B45" s="9">
        <v>0</v>
      </c>
      <c r="C45" s="9">
        <v>976819048.46999979</v>
      </c>
      <c r="D45" s="10">
        <f t="shared" si="4"/>
        <v>976819048.46999979</v>
      </c>
      <c r="E45" s="9">
        <v>636966801.20999944</v>
      </c>
      <c r="F45" s="9">
        <v>636966801.20999944</v>
      </c>
      <c r="G45" s="10">
        <f t="shared" si="5"/>
        <v>339852247.26000035</v>
      </c>
    </row>
    <row r="46" spans="1:7" s="11" customFormat="1" ht="17.100000000000001" customHeight="1">
      <c r="A46" s="8" t="s">
        <v>19</v>
      </c>
      <c r="B46" s="9">
        <v>0</v>
      </c>
      <c r="C46" s="9">
        <v>33917965.719999999</v>
      </c>
      <c r="D46" s="10">
        <f t="shared" si="4"/>
        <v>33917965.719999999</v>
      </c>
      <c r="E46" s="9">
        <v>27701361.190000001</v>
      </c>
      <c r="F46" s="9">
        <v>27701361.190000001</v>
      </c>
      <c r="G46" s="10">
        <f t="shared" si="5"/>
        <v>6216604.5299999975</v>
      </c>
    </row>
    <row r="47" spans="1:7" s="11" customFormat="1" ht="17.100000000000001" customHeight="1">
      <c r="A47" s="8" t="s">
        <v>21</v>
      </c>
      <c r="B47" s="9">
        <v>0</v>
      </c>
      <c r="C47" s="9">
        <v>4274822.24</v>
      </c>
      <c r="D47" s="10">
        <f t="shared" si="4"/>
        <v>4274822.24</v>
      </c>
      <c r="E47" s="9">
        <v>2581590.6</v>
      </c>
      <c r="F47" s="9">
        <v>2440370.6</v>
      </c>
      <c r="G47" s="10">
        <f t="shared" si="5"/>
        <v>1693231.6400000001</v>
      </c>
    </row>
    <row r="48" spans="1:7" s="11" customFormat="1" ht="17.100000000000001" customHeight="1">
      <c r="A48" s="8" t="s">
        <v>22</v>
      </c>
      <c r="B48" s="9">
        <v>0</v>
      </c>
      <c r="C48" s="9">
        <v>44619812</v>
      </c>
      <c r="D48" s="10">
        <f t="shared" si="4"/>
        <v>44619812</v>
      </c>
      <c r="E48" s="9">
        <v>28077879.189999998</v>
      </c>
      <c r="F48" s="9">
        <v>27743174.810000002</v>
      </c>
      <c r="G48" s="10">
        <f t="shared" si="5"/>
        <v>16541932.810000002</v>
      </c>
    </row>
    <row r="49" spans="1:7" s="11" customFormat="1" ht="17.100000000000001" customHeight="1">
      <c r="A49" s="8" t="s">
        <v>23</v>
      </c>
      <c r="B49" s="9">
        <v>0</v>
      </c>
      <c r="C49" s="9">
        <v>9865985.5999999996</v>
      </c>
      <c r="D49" s="10">
        <f t="shared" si="4"/>
        <v>9865985.5999999996</v>
      </c>
      <c r="E49" s="9">
        <v>9865985.5999999996</v>
      </c>
      <c r="F49" s="9">
        <v>9865985.5999999996</v>
      </c>
      <c r="G49" s="10">
        <f t="shared" si="5"/>
        <v>0</v>
      </c>
    </row>
    <row r="50" spans="1:7" s="11" customFormat="1" ht="17.100000000000001" customHeight="1">
      <c r="A50" s="8" t="s">
        <v>24</v>
      </c>
      <c r="B50" s="9">
        <v>16634456014</v>
      </c>
      <c r="C50" s="9">
        <v>813108295.24000549</v>
      </c>
      <c r="D50" s="10">
        <f t="shared" si="4"/>
        <v>17447564309.240005</v>
      </c>
      <c r="E50" s="9">
        <v>12666688606.600014</v>
      </c>
      <c r="F50" s="9">
        <v>12556267916.890001</v>
      </c>
      <c r="G50" s="10">
        <f t="shared" si="5"/>
        <v>4780875702.6399918</v>
      </c>
    </row>
    <row r="51" spans="1:7" s="11" customFormat="1" ht="17.100000000000001" customHeight="1">
      <c r="A51" s="8" t="s">
        <v>25</v>
      </c>
      <c r="B51" s="9">
        <v>0</v>
      </c>
      <c r="C51" s="9">
        <v>632000</v>
      </c>
      <c r="D51" s="10">
        <f t="shared" si="4"/>
        <v>632000</v>
      </c>
      <c r="E51" s="9">
        <v>618992.97</v>
      </c>
      <c r="F51" s="9">
        <v>493870</v>
      </c>
      <c r="G51" s="10">
        <f t="shared" si="5"/>
        <v>13007.030000000028</v>
      </c>
    </row>
    <row r="52" spans="1:7" s="11" customFormat="1" ht="17.100000000000001" customHeight="1">
      <c r="A52" s="8" t="s">
        <v>26</v>
      </c>
      <c r="B52" s="9">
        <v>3176457965.2299995</v>
      </c>
      <c r="C52" s="9">
        <v>1341122838.9799976</v>
      </c>
      <c r="D52" s="10">
        <f t="shared" si="4"/>
        <v>4517580804.2099972</v>
      </c>
      <c r="E52" s="9">
        <v>1936186570.3000019</v>
      </c>
      <c r="F52" s="9">
        <v>1903108122.3200021</v>
      </c>
      <c r="G52" s="10">
        <f t="shared" si="5"/>
        <v>2581394233.9099951</v>
      </c>
    </row>
    <row r="53" spans="1:7" s="11" customFormat="1" ht="17.100000000000001" customHeight="1">
      <c r="A53" s="8" t="s">
        <v>30</v>
      </c>
      <c r="B53" s="9">
        <v>0</v>
      </c>
      <c r="C53" s="9">
        <v>113104359.30999997</v>
      </c>
      <c r="D53" s="10">
        <f t="shared" si="4"/>
        <v>113104359.30999997</v>
      </c>
      <c r="E53" s="9">
        <v>111469056.23000002</v>
      </c>
      <c r="F53" s="9">
        <v>110372707.57000002</v>
      </c>
      <c r="G53" s="10">
        <f t="shared" si="5"/>
        <v>1635303.0799999535</v>
      </c>
    </row>
    <row r="54" spans="1:7" s="11" customFormat="1" ht="17.100000000000001" customHeight="1">
      <c r="A54" s="8" t="s">
        <v>34</v>
      </c>
      <c r="B54" s="9">
        <v>5064798527.000001</v>
      </c>
      <c r="C54" s="9">
        <v>1162085460.1300011</v>
      </c>
      <c r="D54" s="10">
        <f t="shared" si="4"/>
        <v>6226883987.130002</v>
      </c>
      <c r="E54" s="9">
        <v>4409877711.5599995</v>
      </c>
      <c r="F54" s="9">
        <v>4409877711.5599995</v>
      </c>
      <c r="G54" s="10">
        <f t="shared" si="5"/>
        <v>1817006275.5700026</v>
      </c>
    </row>
    <row r="55" spans="1:7" s="11" customFormat="1" ht="17.100000000000001" customHeight="1">
      <c r="A55" s="8" t="s">
        <v>46</v>
      </c>
      <c r="B55" s="9">
        <v>4992155589.7700005</v>
      </c>
      <c r="C55" s="9">
        <v>22902892.310007095</v>
      </c>
      <c r="D55" s="10">
        <f t="shared" si="4"/>
        <v>5015058482.0800076</v>
      </c>
      <c r="E55" s="9">
        <v>3819132642.4399991</v>
      </c>
      <c r="F55" s="9">
        <v>3819132642.4399991</v>
      </c>
      <c r="G55" s="10">
        <f t="shared" si="5"/>
        <v>1195925839.6400084</v>
      </c>
    </row>
    <row r="56" spans="1:7" s="11" customFormat="1" ht="17.100000000000001" customHeight="1">
      <c r="A56" s="8" t="s">
        <v>40</v>
      </c>
      <c r="B56" s="9">
        <v>2740348422</v>
      </c>
      <c r="C56" s="9">
        <v>18470907.710000038</v>
      </c>
      <c r="D56" s="10">
        <f t="shared" si="4"/>
        <v>2758819329.71</v>
      </c>
      <c r="E56" s="9">
        <v>2442537219.7199998</v>
      </c>
      <c r="F56" s="9">
        <v>2442537219.7199998</v>
      </c>
      <c r="G56" s="10">
        <f t="shared" si="5"/>
        <v>316282109.99000025</v>
      </c>
    </row>
    <row r="57" spans="1:7" s="11" customFormat="1" ht="12">
      <c r="A57" s="17"/>
      <c r="B57" s="10"/>
      <c r="C57" s="10"/>
      <c r="D57" s="10"/>
      <c r="E57" s="10"/>
      <c r="F57" s="10"/>
      <c r="G57" s="10"/>
    </row>
    <row r="58" spans="1:7" s="11" customFormat="1" ht="12">
      <c r="A58" s="18" t="s">
        <v>47</v>
      </c>
      <c r="B58" s="16">
        <f t="shared" ref="B58:G58" si="6">B8+B41</f>
        <v>76280717938</v>
      </c>
      <c r="C58" s="16">
        <f t="shared" si="6"/>
        <v>23090303838.280037</v>
      </c>
      <c r="D58" s="16">
        <f t="shared" si="6"/>
        <v>99371021776.280045</v>
      </c>
      <c r="E58" s="16">
        <f t="shared" si="6"/>
        <v>73803433101.070007</v>
      </c>
      <c r="F58" s="16">
        <f t="shared" si="6"/>
        <v>72166167359.449997</v>
      </c>
      <c r="G58" s="16">
        <f t="shared" si="6"/>
        <v>25567588675.21003</v>
      </c>
    </row>
    <row r="59" spans="1:7" ht="11.25" customHeight="1">
      <c r="A59" s="19"/>
      <c r="B59" s="20"/>
      <c r="C59" s="20"/>
      <c r="D59" s="20"/>
      <c r="E59" s="20"/>
      <c r="F59" s="20"/>
      <c r="G59" s="20"/>
    </row>
    <row r="60" spans="1:7" ht="5.25" customHeight="1"/>
    <row r="61" spans="1:7" s="22" customFormat="1" ht="28.5" customHeight="1">
      <c r="A61" s="32" t="s">
        <v>48</v>
      </c>
      <c r="B61" s="32"/>
      <c r="C61" s="32"/>
      <c r="D61" s="32"/>
      <c r="E61" s="32"/>
      <c r="F61" s="32"/>
      <c r="G61" s="32"/>
    </row>
    <row r="62" spans="1:7" s="22" customFormat="1">
      <c r="A62" s="23" t="s">
        <v>49</v>
      </c>
      <c r="B62" s="21"/>
      <c r="C62" s="21"/>
      <c r="D62" s="21"/>
      <c r="E62" s="21"/>
      <c r="F62" s="21"/>
      <c r="G62" s="21"/>
    </row>
    <row r="63" spans="1:7" s="26" customFormat="1" ht="14.25">
      <c r="A63" s="24"/>
      <c r="B63" s="25"/>
      <c r="C63" s="25"/>
      <c r="D63" s="25"/>
      <c r="E63" s="25"/>
      <c r="F63" s="25"/>
      <c r="G63" s="25"/>
    </row>
    <row r="64" spans="1:7" s="26" customFormat="1" ht="14.25">
      <c r="A64" s="24"/>
      <c r="B64" s="25"/>
      <c r="C64" s="25"/>
      <c r="D64" s="25"/>
      <c r="E64" s="25"/>
      <c r="F64" s="25"/>
      <c r="G64" s="25"/>
    </row>
    <row r="65" spans="1:7" s="26" customFormat="1" ht="14.25">
      <c r="A65" s="24"/>
      <c r="B65" s="25"/>
      <c r="C65" s="25"/>
      <c r="D65" s="25"/>
      <c r="E65" s="25"/>
      <c r="F65" s="25"/>
      <c r="G65" s="25"/>
    </row>
    <row r="66" spans="1:7" s="26" customFormat="1" ht="14.25">
      <c r="A66" s="24"/>
      <c r="B66" s="25"/>
      <c r="C66" s="25"/>
      <c r="D66" s="25"/>
      <c r="E66" s="25"/>
      <c r="F66" s="25"/>
      <c r="G66" s="25"/>
    </row>
    <row r="67" spans="1:7" s="26" customFormat="1" ht="14.25">
      <c r="A67" s="24"/>
      <c r="B67" s="25"/>
      <c r="C67" s="25"/>
      <c r="D67" s="25"/>
      <c r="E67" s="25"/>
      <c r="F67" s="25"/>
      <c r="G67" s="25"/>
    </row>
    <row r="68" spans="1:7" s="26" customFormat="1" ht="14.25">
      <c r="A68" s="24"/>
      <c r="B68" s="25"/>
      <c r="C68" s="25"/>
      <c r="D68" s="25"/>
      <c r="E68" s="25"/>
      <c r="F68" s="25"/>
      <c r="G68" s="25"/>
    </row>
    <row r="69" spans="1:7" s="22" customFormat="1">
      <c r="A69" s="27"/>
    </row>
    <row r="70" spans="1:7" s="22" customFormat="1"/>
    <row r="71" spans="1:7" s="22" customFormat="1">
      <c r="B71" s="28"/>
      <c r="C71" s="28"/>
      <c r="D71" s="28"/>
      <c r="E71" s="28"/>
      <c r="F71" s="28"/>
      <c r="G71" s="28"/>
    </row>
    <row r="72" spans="1:7" s="22" customFormat="1">
      <c r="B72" s="28"/>
      <c r="C72" s="28"/>
      <c r="D72" s="28"/>
      <c r="E72" s="28"/>
      <c r="F72" s="28"/>
      <c r="G72" s="28"/>
    </row>
    <row r="73" spans="1:7" s="22" customFormat="1">
      <c r="B73" s="28"/>
      <c r="C73" s="28"/>
      <c r="D73" s="28"/>
      <c r="E73" s="28"/>
      <c r="F73" s="28"/>
      <c r="G73" s="28"/>
    </row>
    <row r="76" spans="1:7">
      <c r="B76" s="29"/>
      <c r="C76" s="29"/>
      <c r="D76" s="29"/>
      <c r="E76" s="29"/>
      <c r="F76" s="29"/>
      <c r="G76" s="29"/>
    </row>
    <row r="77" spans="1:7">
      <c r="B77" s="29"/>
      <c r="C77" s="29"/>
      <c r="D77" s="29"/>
      <c r="E77" s="29"/>
      <c r="F77" s="29"/>
      <c r="G77" s="29"/>
    </row>
  </sheetData>
  <sheetProtection insertRows="0"/>
  <mergeCells count="12">
    <mergeCell ref="F6:F7"/>
    <mergeCell ref="A61:G61"/>
    <mergeCell ref="A1:G1"/>
    <mergeCell ref="A2:G2"/>
    <mergeCell ref="A3:G3"/>
    <mergeCell ref="A4:G4"/>
    <mergeCell ref="A5:A7"/>
    <mergeCell ref="B5:F5"/>
    <mergeCell ref="G5:G7"/>
    <mergeCell ref="B6:B7"/>
    <mergeCell ref="D6:D7"/>
    <mergeCell ref="E6:E7"/>
  </mergeCells>
  <dataValidations count="1">
    <dataValidation type="whole" allowBlank="1" showInputMessage="1" showErrorMessage="1" error="Solo importes sin decimales, por favor." sqref="B8:G58" xr:uid="{DDDA38E3-C932-4E17-89EE-4CF847956EF3}">
      <formula1>-999999999999</formula1>
      <formula2>999999999999</formula2>
    </dataValidation>
  </dataValidations>
  <printOptions horizontalCentered="1"/>
  <pageMargins left="0.39370078740157483" right="0.39370078740157483" top="0.87" bottom="0.59" header="0.35433070866141736" footer="0.2"/>
  <pageSetup scale="73" firstPageNumber="158" orientation="landscape" useFirstPageNumber="1" r:id="rId1"/>
  <headerFooter>
    <oddHeader>&amp;C&amp;"Encode Sans Medium,Negrita"&amp;10PODER EJECUTIVO
DEL ESTADO DE TAMAULIPAS&amp;"-,Negrita"&amp;11
&amp;"-,Normal"&amp;G</oddHeader>
    <oddFooter>&amp;C&amp;G
&amp;"Encode Sans Medium,Negrita"&amp;10Anexos</oddFooter>
  </headerFooter>
  <rowBreaks count="1" manualBreakCount="1">
    <brk id="39"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 Analítico Egresos CA De </vt:lpstr>
      <vt:lpstr>'LDF Analítico Egresos CA De '!Área_de_impresión</vt:lpstr>
      <vt:lpstr>'LDF Analítico Egresos CA De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2024-10-24T22:54:04Z</dcterms:created>
  <dcterms:modified xsi:type="dcterms:W3CDTF">2024-10-25T14:50:59Z</dcterms:modified>
</cp:coreProperties>
</file>