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606CCB1C-23F6-4121-BD0E-69462045A1BD}" xr6:coauthVersionLast="47" xr6:coauthVersionMax="47" xr10:uidLastSave="{00000000-0000-0000-0000-000000000000}"/>
  <bookViews>
    <workbookView xWindow="-120" yWindow="-120" windowWidth="29040" windowHeight="15720" xr2:uid="{286A9328-B238-4C13-A10C-7F137EC82990}"/>
  </bookViews>
  <sheets>
    <sheet name="Clasificacion Funcional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'Clasificacion Funcional '!$B$1:$H$55</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Area" localSheetId="0">'Clasificacion Funcional '!$B$1:$H$45</definedName>
    <definedName name="Print_Titles" localSheetId="0">'Clasificacion Funcional '!$1:$7</definedName>
    <definedName name="q">#REF!</definedName>
    <definedName name="Recuperado">#REF!</definedName>
    <definedName name="ss">#REF!</definedName>
    <definedName name="sss">#REF!</definedName>
    <definedName name="T">#REF!</definedName>
    <definedName name="_xlnm.Print_Titles" localSheetId="0">'Clasificacion Funcional '!$1:$7</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Area" localSheetId="0" hidden="1">'Clasificacion Funcional '!$B$1:$H$45</definedName>
    <definedName name="Z_65B94904_9918_453B_8D4A_5E3642501900_.wvu.PrintTitles" localSheetId="0" hidden="1">'Clasificacion Funcional '!$1:$7</definedName>
    <definedName name="Z_6C3CDF40_0DC3_41F2_A664_8DBE6D169CDC_.wvu.PrintArea" localSheetId="0" hidden="1">'Clasificacion Funcional '!$B$1:$H$45</definedName>
    <definedName name="Z_6C3CDF40_0DC3_41F2_A664_8DBE6D169CDC_.wvu.PrintTitles" localSheetId="0" hidden="1">'Clasificacion Funcional '!$1:$7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 l="1"/>
  <c r="F44" i="1"/>
  <c r="E44" i="1"/>
  <c r="C44" i="1"/>
  <c r="H42" i="1"/>
  <c r="D42" i="1"/>
  <c r="H41" i="1"/>
  <c r="D41" i="1"/>
  <c r="H40" i="1"/>
  <c r="D40" i="1"/>
  <c r="H39" i="1"/>
  <c r="H38" i="1" s="1"/>
  <c r="D39" i="1"/>
  <c r="D38" i="1" s="1"/>
  <c r="G38" i="1"/>
  <c r="F38" i="1"/>
  <c r="E38" i="1"/>
  <c r="C38" i="1"/>
  <c r="H36" i="1"/>
  <c r="D36" i="1"/>
  <c r="H35" i="1"/>
  <c r="D35" i="1"/>
  <c r="H34" i="1"/>
  <c r="D34" i="1"/>
  <c r="H33" i="1"/>
  <c r="D33" i="1"/>
  <c r="H32" i="1"/>
  <c r="D32" i="1"/>
  <c r="H31" i="1"/>
  <c r="D31" i="1"/>
  <c r="H30" i="1"/>
  <c r="D30" i="1"/>
  <c r="H29" i="1"/>
  <c r="D29" i="1"/>
  <c r="H28" i="1"/>
  <c r="H27" i="1" s="1"/>
  <c r="D28" i="1"/>
  <c r="D27" i="1" s="1"/>
  <c r="G27" i="1"/>
  <c r="F27" i="1"/>
  <c r="E27" i="1"/>
  <c r="C27" i="1"/>
  <c r="H26" i="1"/>
  <c r="D26" i="1"/>
  <c r="H25" i="1"/>
  <c r="D25" i="1"/>
  <c r="H24" i="1"/>
  <c r="D24" i="1"/>
  <c r="H23" i="1"/>
  <c r="D23" i="1"/>
  <c r="H22" i="1"/>
  <c r="H19" i="1" s="1"/>
  <c r="D22" i="1"/>
  <c r="H21" i="1"/>
  <c r="D21" i="1"/>
  <c r="H20" i="1"/>
  <c r="D20" i="1"/>
  <c r="D19" i="1" s="1"/>
  <c r="G19" i="1"/>
  <c r="F19" i="1"/>
  <c r="E19" i="1"/>
  <c r="C19" i="1"/>
  <c r="H17" i="1"/>
  <c r="D17" i="1"/>
  <c r="H16" i="1"/>
  <c r="D16" i="1"/>
  <c r="H15" i="1"/>
  <c r="D15" i="1"/>
  <c r="H14" i="1"/>
  <c r="D14" i="1"/>
  <c r="H13" i="1"/>
  <c r="D13" i="1"/>
  <c r="H12" i="1"/>
  <c r="D12" i="1"/>
  <c r="H11" i="1"/>
  <c r="H9" i="1" s="1"/>
  <c r="D11" i="1"/>
  <c r="D9" i="1" s="1"/>
  <c r="H10" i="1"/>
  <c r="D10" i="1"/>
  <c r="G9" i="1"/>
  <c r="F9" i="1"/>
  <c r="E9" i="1"/>
  <c r="C9" i="1"/>
  <c r="D44" i="1" l="1"/>
  <c r="H44" i="1"/>
</calcChain>
</file>

<file path=xl/sharedStrings.xml><?xml version="1.0" encoding="utf-8"?>
<sst xmlns="http://schemas.openxmlformats.org/spreadsheetml/2006/main" count="47" uniqueCount="47">
  <si>
    <t>Estado Analítico del Ejercicio del Presupuesto de Egresos</t>
  </si>
  <si>
    <t>Clasificación Funcional (Finalidad y Función)</t>
  </si>
  <si>
    <t>Del 1 de Enero al 30 de Septiembre de 2024</t>
  </si>
  <si>
    <t>(Cifras en Pesos)</t>
  </si>
  <si>
    <t xml:space="preserve">Concepto </t>
  </si>
  <si>
    <t>Egresos</t>
  </si>
  <si>
    <t>Subejercicio</t>
  </si>
  <si>
    <t>Aprobado</t>
  </si>
  <si>
    <t>Ampliaciones/ (Reducciones)</t>
  </si>
  <si>
    <t>Modificado</t>
  </si>
  <si>
    <t>Devengado</t>
  </si>
  <si>
    <t>Pagado</t>
  </si>
  <si>
    <t>Gobierno</t>
  </si>
  <si>
    <t xml:space="preserve">     Legislación</t>
  </si>
  <si>
    <t xml:space="preserve">    Justicia</t>
  </si>
  <si>
    <t xml:space="preserve">    Coordinación de la Política de Gobierno</t>
  </si>
  <si>
    <t xml:space="preserve">    Relaciones Exteriores</t>
  </si>
  <si>
    <t xml:space="preserve">    Asuntos Financieros y Hacendarios</t>
  </si>
  <si>
    <t xml:space="preserve">    Seguridad Nacional</t>
  </si>
  <si>
    <t xml:space="preserve">    Asuntos de Orden Público y de Seguridad Interior</t>
  </si>
  <si>
    <t xml:space="preserve">    Otros Servicios Generales</t>
  </si>
  <si>
    <t>Desarrollo Social</t>
  </si>
  <si>
    <t xml:space="preserve">     Protección Ambiental</t>
  </si>
  <si>
    <t xml:space="preserve">     Vivienda y Servicios a la Comunidad</t>
  </si>
  <si>
    <t xml:space="preserve">     Salud</t>
  </si>
  <si>
    <t xml:space="preserve">     Recreación, Cultura y Otras Manifestaciones Sociales</t>
  </si>
  <si>
    <t xml:space="preserve">     Educación</t>
  </si>
  <si>
    <t xml:space="preserve">     Protección Social</t>
  </si>
  <si>
    <t xml:space="preserve">     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</si>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</sst>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_ ;\-0\ "/>
  </numFmts>
  <fonts count="14">
    <font>
      <sz val="11"/>
      <color theme="1"/>
      <name val="Aptos Narrow"/>
      <family val="2"/>
      <scheme val="minor"/>
    </font>
    <font>
      <sz val="11"/>
      <color theme="1"/>
      <name val="Aptos Narrow"/>
      <family val="2"/>
      <scheme val="minor"/>
    </font>
    <font>
      <sz val="11"/>
      <name val="Encode Sans Expanded SemiBold"/>
    </font>
    <font>
      <b/>
      <sz val="10"/>
      <name val="Encode Sans Expanded SemiBold"/>
    </font>
    <font>
      <b/>
      <sz val="7"/>
      <name val="Encode Sans Expanded SemiBold"/>
    </font>
    <font>
      <b/>
      <sz val="11"/>
      <color theme="0"/>
      <name val="Arial"/>
      <family val="2"/>
    </font>
    <font>
      <sz val="9"/>
      <color theme="0"/>
      <name val="Aptos Narrow"/>
      <family val="2"/>
      <scheme val="minor"/>
    </font>
    <font>
      <b/>
      <sz val="9"/>
      <color theme="0"/>
      <name val="Aptos Narrow"/>
      <family val="2"/>
      <scheme val="minor"/>
    </font>
    <font>
      <sz val="10"/>
      <color theme="1"/>
      <name val="Aptos Narrow"/>
      <family val="2"/>
      <scheme val="minor"/>
    </font>
    <font>
      <b/>
      <sz val="10"/>
      <color theme="1"/>
      <name val="Aptos Narrow"/>
      <family val="2"/>
      <scheme val="minor"/>
    </font>
    <font>
      <sz val="8"/>
      <name val="Aptos Narrow"/>
      <family val="2"/>
      <scheme val="minor"/>
    </font>
    <font>
      <sz val="8"/>
      <color theme="1"/>
      <name val="Aptos Narrow"/>
      <family val="2"/>
      <scheme val="minor"/>
    </font>
    <font>
      <sz val="9"/>
      <color theme="1"/>
      <name val="DINPro-Regular"/>
      <family val="3"/>
    </font>
    <font>
      <sz val="11"/>
      <color theme="1"/>
      <name val="DINPro-Regular"/>
      <family val="3"/>
    </font>
  </fonts>
  <fills count="5">
    <fill>
      <patternFill patternType="none"/>
    </fill>
    <fill>
      <patternFill patternType="gray125"/>
    </fill>
    <fill>
      <patternFill patternType="solid">
        <fgColor rgb="FFAB0033"/>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theme="0" tint="-0.249977111117893"/>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44">
    <xf numFmtId="0" fontId="0" fillId="0" borderId="0" xfId="0"/>
    <xf numFmtId="0" fontId="2" fillId="0" borderId="0" xfId="0" applyFont="1"/>
    <xf numFmtId="165" fontId="5" fillId="0" borderId="0" xfId="1" applyNumberFormat="1" applyFont="1" applyFill="1" applyBorder="1" applyAlignment="1" applyProtection="1">
      <alignment horizontal="center" vertical="center"/>
    </xf>
    <xf numFmtId="0" fontId="6" fillId="0" borderId="0" xfId="0" applyFont="1"/>
    <xf numFmtId="37" fontId="7" fillId="2" borderId="7" xfId="1" applyNumberFormat="1" applyFont="1" applyFill="1" applyBorder="1" applyAlignment="1" applyProtection="1">
      <alignment horizontal="center" vertical="center"/>
    </xf>
    <xf numFmtId="37" fontId="7" fillId="2" borderId="7" xfId="1" applyNumberFormat="1" applyFont="1" applyFill="1" applyBorder="1" applyAlignment="1" applyProtection="1">
      <alignment horizontal="center" wrapText="1"/>
    </xf>
    <xf numFmtId="37" fontId="7" fillId="2" borderId="8" xfId="1" applyNumberFormat="1" applyFont="1" applyFill="1" applyBorder="1" applyAlignment="1" applyProtection="1">
      <alignment horizontal="center" vertical="center"/>
    </xf>
    <xf numFmtId="0" fontId="0" fillId="0" borderId="10" xfId="0" applyBorder="1"/>
    <xf numFmtId="0" fontId="0" fillId="0" borderId="11" xfId="0" applyBorder="1"/>
    <xf numFmtId="0" fontId="8" fillId="0" borderId="0" xfId="0" applyFont="1" applyAlignment="1">
      <alignment vertical="center"/>
    </xf>
    <xf numFmtId="0" fontId="9" fillId="3" borderId="5" xfId="0" applyFont="1" applyFill="1" applyBorder="1" applyAlignment="1">
      <alignment vertical="center" wrapText="1"/>
    </xf>
    <xf numFmtId="3" fontId="9" fillId="0" borderId="5" xfId="0" applyNumberFormat="1" applyFont="1" applyBorder="1" applyAlignment="1">
      <alignment vertical="center"/>
    </xf>
    <xf numFmtId="0" fontId="8" fillId="3" borderId="12" xfId="0" applyFont="1" applyFill="1" applyBorder="1" applyAlignment="1">
      <alignment horizontal="left" vertical="center" indent="1"/>
    </xf>
    <xf numFmtId="3" fontId="8" fillId="0" borderId="12" xfId="1" applyNumberFormat="1" applyFont="1" applyBorder="1" applyAlignment="1">
      <alignment vertical="center"/>
    </xf>
    <xf numFmtId="3" fontId="8" fillId="0" borderId="12" xfId="0" applyNumberFormat="1" applyFont="1" applyBorder="1" applyAlignment="1">
      <alignment vertical="center"/>
    </xf>
    <xf numFmtId="0" fontId="8" fillId="3" borderId="12" xfId="0" applyFont="1" applyFill="1" applyBorder="1" applyAlignment="1">
      <alignment horizontal="left" vertical="center"/>
    </xf>
    <xf numFmtId="0" fontId="9" fillId="3" borderId="12" xfId="0" applyFont="1" applyFill="1" applyBorder="1" applyAlignment="1">
      <alignment horizontal="left" vertical="center" wrapText="1"/>
    </xf>
    <xf numFmtId="3" fontId="9" fillId="0" borderId="12" xfId="0" applyNumberFormat="1" applyFont="1" applyBorder="1" applyAlignment="1">
      <alignment vertical="center"/>
    </xf>
    <xf numFmtId="0" fontId="8" fillId="3" borderId="9" xfId="0" applyFont="1" applyFill="1" applyBorder="1" applyAlignment="1">
      <alignment horizontal="left" vertical="center" indent="1"/>
    </xf>
    <xf numFmtId="3" fontId="8" fillId="0" borderId="9" xfId="1" applyNumberFormat="1" applyFont="1" applyBorder="1" applyAlignment="1">
      <alignment vertical="center"/>
    </xf>
    <xf numFmtId="3" fontId="8" fillId="0" borderId="9" xfId="0" applyNumberFormat="1" applyFont="1" applyBorder="1" applyAlignment="1">
      <alignment vertical="center"/>
    </xf>
    <xf numFmtId="0" fontId="8" fillId="3" borderId="12" xfId="0" applyFont="1" applyFill="1" applyBorder="1" applyAlignment="1">
      <alignment horizontal="left" vertical="center" wrapText="1" indent="2"/>
    </xf>
    <xf numFmtId="0" fontId="8" fillId="3" borderId="12" xfId="0" applyFont="1" applyFill="1" applyBorder="1" applyAlignment="1">
      <alignment horizontal="left" vertical="center" indent="2"/>
    </xf>
    <xf numFmtId="0" fontId="8" fillId="0" borderId="0" xfId="0" applyFont="1"/>
    <xf numFmtId="0" fontId="8" fillId="0" borderId="12" xfId="0" applyFont="1" applyBorder="1"/>
    <xf numFmtId="3" fontId="8" fillId="0" borderId="12" xfId="0" applyNumberFormat="1" applyFont="1" applyBorder="1"/>
    <xf numFmtId="0" fontId="9" fillId="0" borderId="0" xfId="0" applyFont="1"/>
    <xf numFmtId="0" fontId="9" fillId="4" borderId="7" xfId="0" applyFont="1" applyFill="1" applyBorder="1" applyAlignment="1">
      <alignment horizontal="center" vertical="center"/>
    </xf>
    <xf numFmtId="3" fontId="9" fillId="4" borderId="7" xfId="1" applyNumberFormat="1" applyFont="1" applyFill="1" applyBorder="1" applyAlignment="1">
      <alignment vertical="center"/>
    </xf>
    <xf numFmtId="0" fontId="10" fillId="3" borderId="0" xfId="0" applyFont="1" applyFill="1" applyAlignment="1">
      <alignment horizontal="left" vertical="top"/>
    </xf>
    <xf numFmtId="0" fontId="11" fillId="0" borderId="0" xfId="0" applyFont="1" applyAlignment="1">
      <alignment vertical="center"/>
    </xf>
    <xf numFmtId="3" fontId="0" fillId="0" borderId="0" xfId="0" applyNumberFormat="1"/>
    <xf numFmtId="0" fontId="12" fillId="0" borderId="0" xfId="0" applyFont="1"/>
    <xf numFmtId="3" fontId="13" fillId="0" borderId="0" xfId="0" applyNumberFormat="1" applyFont="1"/>
    <xf numFmtId="0" fontId="11" fillId="0" borderId="0" xfId="0" applyFont="1" applyAlignment="1">
      <alignment horizontal="left" vertical="center" wrapText="1"/>
    </xf>
    <xf numFmtId="165" fontId="3" fillId="0" borderId="0" xfId="1" applyNumberFormat="1" applyFont="1" applyFill="1" applyBorder="1" applyAlignment="1" applyProtection="1">
      <alignment horizontal="center" vertical="center"/>
    </xf>
    <xf numFmtId="165" fontId="4" fillId="0" borderId="0" xfId="1" applyNumberFormat="1" applyFont="1" applyFill="1" applyBorder="1" applyAlignment="1" applyProtection="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37" fontId="7" fillId="2" borderId="2" xfId="1" applyNumberFormat="1" applyFont="1" applyFill="1" applyBorder="1" applyAlignment="1" applyProtection="1">
      <alignment horizontal="center"/>
    </xf>
    <xf numFmtId="37" fontId="7" fillId="2" borderId="3" xfId="1" applyNumberFormat="1" applyFont="1" applyFill="1" applyBorder="1" applyAlignment="1" applyProtection="1">
      <alignment horizontal="center"/>
    </xf>
    <xf numFmtId="37" fontId="7" fillId="2" borderId="4" xfId="1" applyNumberFormat="1" applyFont="1" applyFill="1" applyBorder="1" applyAlignment="1" applyProtection="1">
      <alignment horizontal="center"/>
    </xf>
    <xf numFmtId="37" fontId="7" fillId="2" borderId="5" xfId="1" applyNumberFormat="1" applyFont="1" applyFill="1" applyBorder="1" applyAlignment="1" applyProtection="1">
      <alignment horizontal="center" vertical="center" wrapText="1"/>
    </xf>
    <xf numFmtId="37" fontId="7" fillId="2" borderId="9"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114300</xdr:rowOff>
    </xdr:from>
    <xdr:to>
      <xdr:col>1</xdr:col>
      <xdr:colOff>2215513</xdr:colOff>
      <xdr:row>3</xdr:row>
      <xdr:rowOff>91350</xdr:rowOff>
    </xdr:to>
    <xdr:pic>
      <xdr:nvPicPr>
        <xdr:cNvPr id="2" name="Imagen 1">
          <a:extLst>
            <a:ext uri="{FF2B5EF4-FFF2-40B4-BE49-F238E27FC236}">
              <a16:creationId xmlns:a16="http://schemas.microsoft.com/office/drawing/2014/main" id="{4EF62448-6D58-4781-BF7B-69C85EA5AA94}"/>
            </a:ext>
          </a:extLst>
        </xdr:cNvPr>
        <xdr:cNvPicPr>
          <a:picLocks noChangeAspect="1"/>
        </xdr:cNvPicPr>
      </xdr:nvPicPr>
      <xdr:blipFill rotWithShape="1">
        <a:blip xmlns:r="http://schemas.openxmlformats.org/officeDocument/2006/relationships" r:embed="rId1"/>
        <a:srcRect l="3009" t="5953"/>
        <a:stretch/>
      </xdr:blipFill>
      <xdr:spPr>
        <a:xfrm>
          <a:off x="257175" y="114300"/>
          <a:ext cx="1958338" cy="720000"/>
        </a:xfrm>
        <a:prstGeom prst="rect">
          <a:avLst/>
        </a:prstGeom>
      </xdr:spPr>
    </xdr:pic>
    <xdr:clientData/>
  </xdr:twoCellAnchor>
  <xdr:oneCellAnchor>
    <xdr:from>
      <xdr:col>0</xdr:col>
      <xdr:colOff>0</xdr:colOff>
      <xdr:row>51</xdr:row>
      <xdr:rowOff>0</xdr:rowOff>
    </xdr:from>
    <xdr:ext cx="2381250" cy="239809"/>
    <xdr:sp macro="" textlink="">
      <xdr:nvSpPr>
        <xdr:cNvPr id="3" name="7 CuadroTexto">
          <a:extLst>
            <a:ext uri="{FF2B5EF4-FFF2-40B4-BE49-F238E27FC236}">
              <a16:creationId xmlns:a16="http://schemas.microsoft.com/office/drawing/2014/main" id="{21FC7518-F4A3-4EFC-8EE9-B31A6D57CAA7}"/>
            </a:ext>
          </a:extLst>
        </xdr:cNvPr>
        <xdr:cNvSpPr txBox="1"/>
      </xdr:nvSpPr>
      <xdr:spPr>
        <a:xfrm>
          <a:off x="0" y="13887450"/>
          <a:ext cx="2381250" cy="2398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twoCellAnchor>
    <xdr:from>
      <xdr:col>1</xdr:col>
      <xdr:colOff>2044415</xdr:colOff>
      <xdr:row>51</xdr:row>
      <xdr:rowOff>0</xdr:rowOff>
    </xdr:from>
    <xdr:to>
      <xdr:col>3</xdr:col>
      <xdr:colOff>870143</xdr:colOff>
      <xdr:row>54</xdr:row>
      <xdr:rowOff>177994</xdr:rowOff>
    </xdr:to>
    <xdr:sp macro="" textlink="">
      <xdr:nvSpPr>
        <xdr:cNvPr id="4" name="7 CuadroTexto">
          <a:extLst>
            <a:ext uri="{FF2B5EF4-FFF2-40B4-BE49-F238E27FC236}">
              <a16:creationId xmlns:a16="http://schemas.microsoft.com/office/drawing/2014/main" id="{FF9E12AC-24B8-429E-8D94-A5A8E3604C52}"/>
            </a:ext>
          </a:extLst>
        </xdr:cNvPr>
        <xdr:cNvSpPr txBox="1"/>
      </xdr:nvSpPr>
      <xdr:spPr>
        <a:xfrm>
          <a:off x="2044415" y="13887450"/>
          <a:ext cx="3693003" cy="7494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5</xdr:col>
      <xdr:colOff>744687</xdr:colOff>
      <xdr:row>51</xdr:row>
      <xdr:rowOff>0</xdr:rowOff>
    </xdr:from>
    <xdr:ext cx="3035010" cy="733425"/>
    <xdr:sp macro="" textlink="">
      <xdr:nvSpPr>
        <xdr:cNvPr id="5" name="7 CuadroTexto">
          <a:extLst>
            <a:ext uri="{FF2B5EF4-FFF2-40B4-BE49-F238E27FC236}">
              <a16:creationId xmlns:a16="http://schemas.microsoft.com/office/drawing/2014/main" id="{34741201-5BDD-4D7E-88DA-C48892C38665}"/>
            </a:ext>
          </a:extLst>
        </xdr:cNvPr>
        <xdr:cNvSpPr txBox="1"/>
      </xdr:nvSpPr>
      <xdr:spPr>
        <a:xfrm>
          <a:off x="8183712" y="13887450"/>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3</xdr:col>
      <xdr:colOff>408904</xdr:colOff>
      <xdr:row>51</xdr:row>
      <xdr:rowOff>0</xdr:rowOff>
    </xdr:from>
    <xdr:ext cx="2751568" cy="248851"/>
    <xdr:sp macro="" textlink="">
      <xdr:nvSpPr>
        <xdr:cNvPr id="6" name="7 CuadroTexto">
          <a:extLst>
            <a:ext uri="{FF2B5EF4-FFF2-40B4-BE49-F238E27FC236}">
              <a16:creationId xmlns:a16="http://schemas.microsoft.com/office/drawing/2014/main" id="{206B1E00-50E9-4B85-A77E-DE718E8F8045}"/>
            </a:ext>
          </a:extLst>
        </xdr:cNvPr>
        <xdr:cNvSpPr txBox="1"/>
      </xdr:nvSpPr>
      <xdr:spPr>
        <a:xfrm>
          <a:off x="5276179" y="13887450"/>
          <a:ext cx="275156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6</xdr:col>
      <xdr:colOff>647700</xdr:colOff>
      <xdr:row>0</xdr:row>
      <xdr:rowOff>123825</xdr:rowOff>
    </xdr:from>
    <xdr:to>
      <xdr:col>7</xdr:col>
      <xdr:colOff>112807</xdr:colOff>
      <xdr:row>3</xdr:row>
      <xdr:rowOff>208875</xdr:rowOff>
    </xdr:to>
    <xdr:pic>
      <xdr:nvPicPr>
        <xdr:cNvPr id="7" name="Imagen 6">
          <a:extLst>
            <a:ext uri="{FF2B5EF4-FFF2-40B4-BE49-F238E27FC236}">
              <a16:creationId xmlns:a16="http://schemas.microsoft.com/office/drawing/2014/main" id="{BDCF09EF-0663-4C43-8CFC-B1D25EB905BC}"/>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372600" y="123825"/>
          <a:ext cx="750982" cy="828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3D03-61E1-4730-99C4-D1D7F009C518}">
  <sheetPr codeName="Hoja19">
    <tabColor rgb="FFC00000"/>
  </sheetPr>
  <dimension ref="A1:H58"/>
  <sheetViews>
    <sheetView showGridLines="0" tabSelected="1" topLeftCell="B1" zoomScaleNormal="100" workbookViewId="0">
      <selection activeCell="G61" sqref="G61"/>
    </sheetView>
  </sheetViews>
  <sheetFormatPr baseColWidth="10" defaultRowHeight="15"/>
  <cols>
    <col min="1" max="1" width="5.85546875" hidden="1" customWidth="1"/>
    <col min="2" max="2" width="53.7109375" customWidth="1"/>
    <col min="3" max="8" width="19.28515625" customWidth="1"/>
  </cols>
  <sheetData>
    <row r="1" spans="1:8" s="1" customFormat="1" ht="24" customHeight="1">
      <c r="B1" s="35" t="s">
        <v>0</v>
      </c>
      <c r="C1" s="35"/>
      <c r="D1" s="35"/>
      <c r="E1" s="35"/>
      <c r="F1" s="35"/>
      <c r="G1" s="35"/>
      <c r="H1" s="35"/>
    </row>
    <row r="2" spans="1:8" s="1" customFormat="1" ht="17.25" customHeight="1">
      <c r="B2" s="35" t="s">
        <v>1</v>
      </c>
      <c r="C2" s="35"/>
      <c r="D2" s="35"/>
      <c r="E2" s="35"/>
      <c r="F2" s="35"/>
      <c r="G2" s="35"/>
      <c r="H2" s="35"/>
    </row>
    <row r="3" spans="1:8" s="1" customFormat="1" ht="17.25" customHeight="1">
      <c r="B3" s="35" t="s">
        <v>2</v>
      </c>
      <c r="C3" s="35"/>
      <c r="D3" s="35"/>
      <c r="E3" s="35"/>
      <c r="F3" s="35"/>
      <c r="G3" s="35"/>
      <c r="H3" s="35"/>
    </row>
    <row r="4" spans="1:8" s="1" customFormat="1" ht="21.95" customHeight="1">
      <c r="B4" s="36" t="s">
        <v>3</v>
      </c>
      <c r="C4" s="36"/>
      <c r="D4" s="36"/>
      <c r="E4" s="36"/>
      <c r="F4" s="36"/>
      <c r="G4" s="36"/>
      <c r="H4" s="36"/>
    </row>
    <row r="5" spans="1:8" ht="3.75" customHeight="1">
      <c r="B5" s="2"/>
      <c r="C5" s="2"/>
      <c r="D5" s="2"/>
      <c r="E5" s="2"/>
      <c r="F5" s="2"/>
      <c r="G5" s="2"/>
      <c r="H5" s="2"/>
    </row>
    <row r="6" spans="1:8" s="3" customFormat="1" ht="18.75" customHeight="1">
      <c r="B6" s="37" t="s">
        <v>4</v>
      </c>
      <c r="C6" s="39" t="s">
        <v>5</v>
      </c>
      <c r="D6" s="40"/>
      <c r="E6" s="40"/>
      <c r="F6" s="40"/>
      <c r="G6" s="41"/>
      <c r="H6" s="42" t="s">
        <v>6</v>
      </c>
    </row>
    <row r="7" spans="1:8" s="3" customFormat="1" ht="24">
      <c r="B7" s="38"/>
      <c r="C7" s="4" t="s">
        <v>7</v>
      </c>
      <c r="D7" s="5" t="s">
        <v>8</v>
      </c>
      <c r="E7" s="4" t="s">
        <v>9</v>
      </c>
      <c r="F7" s="4" t="s">
        <v>10</v>
      </c>
      <c r="G7" s="6" t="s">
        <v>11</v>
      </c>
      <c r="H7" s="43"/>
    </row>
    <row r="8" spans="1:8" ht="7.5" customHeight="1">
      <c r="B8" s="7"/>
      <c r="H8" s="8"/>
    </row>
    <row r="9" spans="1:8" s="9" customFormat="1" ht="24.95" customHeight="1">
      <c r="B9" s="10" t="s">
        <v>12</v>
      </c>
      <c r="C9" s="11">
        <f t="shared" ref="C9:H9" si="0">SUM(C10:C17)</f>
        <v>14047171489.890001</v>
      </c>
      <c r="D9" s="11">
        <f t="shared" si="0"/>
        <v>3131513818.4900236</v>
      </c>
      <c r="E9" s="11">
        <f t="shared" si="0"/>
        <v>17178685308.380024</v>
      </c>
      <c r="F9" s="11">
        <f t="shared" si="0"/>
        <v>11009214659.250008</v>
      </c>
      <c r="G9" s="11">
        <f t="shared" si="0"/>
        <v>10669259909.359999</v>
      </c>
      <c r="H9" s="11">
        <f t="shared" si="0"/>
        <v>6169470649.1300182</v>
      </c>
    </row>
    <row r="10" spans="1:8" s="9" customFormat="1" ht="24.95" customHeight="1">
      <c r="A10" s="9">
        <v>101</v>
      </c>
      <c r="B10" s="12" t="s">
        <v>13</v>
      </c>
      <c r="C10" s="13">
        <v>370592829.13</v>
      </c>
      <c r="D10" s="13">
        <f t="shared" ref="D10:D17" si="1">E10-C10</f>
        <v>56487797.160000086</v>
      </c>
      <c r="E10" s="13">
        <v>427080626.29000008</v>
      </c>
      <c r="F10" s="13">
        <v>313801991.19999993</v>
      </c>
      <c r="G10" s="13">
        <v>311929477.40999997</v>
      </c>
      <c r="H10" s="14">
        <f t="shared" ref="H10:H17" si="2">E10-F10</f>
        <v>113278635.09000015</v>
      </c>
    </row>
    <row r="11" spans="1:8" s="9" customFormat="1" ht="24.95" customHeight="1">
      <c r="A11" s="9">
        <v>102</v>
      </c>
      <c r="B11" s="12" t="s">
        <v>14</v>
      </c>
      <c r="C11" s="13">
        <v>3284969181.1400008</v>
      </c>
      <c r="D11" s="13">
        <f t="shared" si="1"/>
        <v>125058477.8500042</v>
      </c>
      <c r="E11" s="13">
        <v>3410027658.990005</v>
      </c>
      <c r="F11" s="13">
        <v>2466382032.2599983</v>
      </c>
      <c r="G11" s="13">
        <v>2409313274.7899976</v>
      </c>
      <c r="H11" s="14">
        <f t="shared" si="2"/>
        <v>943645626.73000669</v>
      </c>
    </row>
    <row r="12" spans="1:8" s="9" customFormat="1" ht="24.95" customHeight="1">
      <c r="A12" s="9">
        <v>103</v>
      </c>
      <c r="B12" s="12" t="s">
        <v>15</v>
      </c>
      <c r="C12" s="13">
        <v>1753474877.0200052</v>
      </c>
      <c r="D12" s="13">
        <f t="shared" si="1"/>
        <v>355262879.3300035</v>
      </c>
      <c r="E12" s="13">
        <v>2108737756.3500087</v>
      </c>
      <c r="F12" s="13">
        <v>1506099523.3600004</v>
      </c>
      <c r="G12" s="13">
        <v>1473663804.470001</v>
      </c>
      <c r="H12" s="14">
        <f t="shared" si="2"/>
        <v>602638232.99000835</v>
      </c>
    </row>
    <row r="13" spans="1:8" s="9" customFormat="1" ht="24.95" customHeight="1">
      <c r="A13" s="9">
        <v>104</v>
      </c>
      <c r="B13" s="12" t="s">
        <v>16</v>
      </c>
      <c r="C13" s="14"/>
      <c r="D13" s="13">
        <f t="shared" si="1"/>
        <v>0</v>
      </c>
      <c r="E13" s="13"/>
      <c r="F13" s="14"/>
      <c r="G13" s="14"/>
      <c r="H13" s="14">
        <f t="shared" si="2"/>
        <v>0</v>
      </c>
    </row>
    <row r="14" spans="1:8" s="9" customFormat="1" ht="24.95" customHeight="1">
      <c r="A14" s="9">
        <v>105</v>
      </c>
      <c r="B14" s="12" t="s">
        <v>17</v>
      </c>
      <c r="C14" s="13">
        <v>1719224675.0300014</v>
      </c>
      <c r="D14" s="13">
        <f t="shared" si="1"/>
        <v>1231196069.3499997</v>
      </c>
      <c r="E14" s="13">
        <v>2950420744.3800011</v>
      </c>
      <c r="F14" s="13">
        <v>1727268576.6100013</v>
      </c>
      <c r="G14" s="13">
        <v>1700372048.9500008</v>
      </c>
      <c r="H14" s="14">
        <f t="shared" si="2"/>
        <v>1223152167.7699997</v>
      </c>
    </row>
    <row r="15" spans="1:8" s="9" customFormat="1" ht="24.95" customHeight="1">
      <c r="A15" s="9">
        <v>106</v>
      </c>
      <c r="B15" s="12" t="s">
        <v>18</v>
      </c>
      <c r="C15" s="13"/>
      <c r="D15" s="13">
        <f t="shared" si="1"/>
        <v>0</v>
      </c>
      <c r="E15" s="13"/>
      <c r="F15" s="13"/>
      <c r="G15" s="13"/>
      <c r="H15" s="14">
        <f t="shared" si="2"/>
        <v>0</v>
      </c>
    </row>
    <row r="16" spans="1:8" s="9" customFormat="1" ht="24.95" customHeight="1">
      <c r="A16" s="9">
        <v>107</v>
      </c>
      <c r="B16" s="12" t="s">
        <v>19</v>
      </c>
      <c r="C16" s="13">
        <v>4185898302.5699944</v>
      </c>
      <c r="D16" s="13">
        <f t="shared" si="1"/>
        <v>1064626064.0500073</v>
      </c>
      <c r="E16" s="13">
        <v>5250524366.6200018</v>
      </c>
      <c r="F16" s="13">
        <v>3572063384.3800039</v>
      </c>
      <c r="G16" s="13">
        <v>3431214666.6199994</v>
      </c>
      <c r="H16" s="14">
        <f t="shared" si="2"/>
        <v>1678460982.2399979</v>
      </c>
    </row>
    <row r="17" spans="1:8" s="9" customFormat="1" ht="24.95" customHeight="1">
      <c r="A17" s="9">
        <v>108</v>
      </c>
      <c r="B17" s="12" t="s">
        <v>20</v>
      </c>
      <c r="C17" s="13">
        <v>2733011624.9999986</v>
      </c>
      <c r="D17" s="13">
        <f t="shared" si="1"/>
        <v>298882530.75000858</v>
      </c>
      <c r="E17" s="13">
        <v>3031894155.7500072</v>
      </c>
      <c r="F17" s="13">
        <v>1423599151.4400022</v>
      </c>
      <c r="G17" s="13">
        <v>1342766637.1200001</v>
      </c>
      <c r="H17" s="14">
        <f t="shared" si="2"/>
        <v>1608295004.3100049</v>
      </c>
    </row>
    <row r="18" spans="1:8" s="9" customFormat="1" ht="8.1" customHeight="1">
      <c r="B18" s="15"/>
      <c r="C18" s="14"/>
      <c r="D18" s="14"/>
      <c r="E18" s="14"/>
      <c r="F18" s="14"/>
      <c r="G18" s="14"/>
      <c r="H18" s="14"/>
    </row>
    <row r="19" spans="1:8" s="9" customFormat="1" ht="24.95" customHeight="1">
      <c r="B19" s="16" t="s">
        <v>21</v>
      </c>
      <c r="C19" s="17">
        <f t="shared" ref="C19:H19" si="3">SUM(C20:C26)</f>
        <v>44597550481.870003</v>
      </c>
      <c r="D19" s="17">
        <f t="shared" si="3"/>
        <v>5777700886.9000025</v>
      </c>
      <c r="E19" s="17">
        <f t="shared" si="3"/>
        <v>50375251368.770004</v>
      </c>
      <c r="F19" s="17">
        <f t="shared" si="3"/>
        <v>35141834014.370049</v>
      </c>
      <c r="G19" s="17">
        <f t="shared" si="3"/>
        <v>34450641388.400017</v>
      </c>
      <c r="H19" s="17">
        <f t="shared" si="3"/>
        <v>15233417354.399958</v>
      </c>
    </row>
    <row r="20" spans="1:8" s="9" customFormat="1" ht="24.95" customHeight="1">
      <c r="A20" s="9">
        <v>209</v>
      </c>
      <c r="B20" s="12" t="s">
        <v>22</v>
      </c>
      <c r="C20" s="13">
        <v>203191060.70999998</v>
      </c>
      <c r="D20" s="13">
        <f t="shared" ref="D20:D26" si="4">E20-C20</f>
        <v>78605717.999999583</v>
      </c>
      <c r="E20" s="13">
        <v>281796778.70999956</v>
      </c>
      <c r="F20" s="13">
        <v>182630322.55000025</v>
      </c>
      <c r="G20" s="13">
        <v>173767811.71000004</v>
      </c>
      <c r="H20" s="14">
        <f t="shared" ref="H20:H26" si="5">E20-F20</f>
        <v>99166456.159999311</v>
      </c>
    </row>
    <row r="21" spans="1:8" s="9" customFormat="1" ht="24.95" customHeight="1">
      <c r="A21" s="9">
        <v>210</v>
      </c>
      <c r="B21" s="12" t="s">
        <v>23</v>
      </c>
      <c r="C21" s="13">
        <v>3735349513.7699995</v>
      </c>
      <c r="D21" s="13">
        <f t="shared" si="4"/>
        <v>942111874.67000103</v>
      </c>
      <c r="E21" s="13">
        <v>4677461388.4400005</v>
      </c>
      <c r="F21" s="13">
        <v>1820335073.9900026</v>
      </c>
      <c r="G21" s="13">
        <v>1763770302.7400022</v>
      </c>
      <c r="H21" s="14">
        <f t="shared" si="5"/>
        <v>2857126314.4499979</v>
      </c>
    </row>
    <row r="22" spans="1:8" s="9" customFormat="1" ht="24.95" customHeight="1">
      <c r="A22" s="9">
        <v>211</v>
      </c>
      <c r="B22" s="12" t="s">
        <v>24</v>
      </c>
      <c r="C22" s="13">
        <v>8250764154.96</v>
      </c>
      <c r="D22" s="13">
        <f t="shared" si="4"/>
        <v>585310819.53000355</v>
      </c>
      <c r="E22" s="13">
        <v>8836074974.4900036</v>
      </c>
      <c r="F22" s="13">
        <v>6087429634.9800053</v>
      </c>
      <c r="G22" s="13">
        <v>6004055053.2500048</v>
      </c>
      <c r="H22" s="14">
        <f t="shared" si="5"/>
        <v>2748645339.5099983</v>
      </c>
    </row>
    <row r="23" spans="1:8" s="9" customFormat="1" ht="24.95" customHeight="1">
      <c r="A23" s="9">
        <v>212</v>
      </c>
      <c r="B23" s="12" t="s">
        <v>25</v>
      </c>
      <c r="C23" s="13">
        <v>375927649.39999998</v>
      </c>
      <c r="D23" s="13">
        <f t="shared" si="4"/>
        <v>261328490.05000043</v>
      </c>
      <c r="E23" s="13">
        <v>637256139.45000041</v>
      </c>
      <c r="F23" s="13">
        <v>470148456.38999999</v>
      </c>
      <c r="G23" s="13">
        <v>459450027.08999991</v>
      </c>
      <c r="H23" s="14">
        <f t="shared" si="5"/>
        <v>167107683.06000042</v>
      </c>
    </row>
    <row r="24" spans="1:8" s="9" customFormat="1" ht="24.95" customHeight="1">
      <c r="A24" s="9">
        <v>213</v>
      </c>
      <c r="B24" s="12" t="s">
        <v>26</v>
      </c>
      <c r="C24" s="13">
        <v>29614293110.689999</v>
      </c>
      <c r="D24" s="13">
        <f t="shared" si="4"/>
        <v>3175049208.2899971</v>
      </c>
      <c r="E24" s="13">
        <v>32789342318.979996</v>
      </c>
      <c r="F24" s="13">
        <v>24391978197.340034</v>
      </c>
      <c r="G24" s="13">
        <v>24003055825.160004</v>
      </c>
      <c r="H24" s="14">
        <f t="shared" si="5"/>
        <v>8397364121.6399612</v>
      </c>
    </row>
    <row r="25" spans="1:8" s="9" customFormat="1" ht="24.95" customHeight="1">
      <c r="A25" s="9">
        <v>214</v>
      </c>
      <c r="B25" s="12" t="s">
        <v>27</v>
      </c>
      <c r="C25" s="13">
        <v>1874656674.1199999</v>
      </c>
      <c r="D25" s="13">
        <f t="shared" si="4"/>
        <v>720168877.18000126</v>
      </c>
      <c r="E25" s="13">
        <v>2594825551.3000011</v>
      </c>
      <c r="F25" s="13">
        <v>1795195719.5400014</v>
      </c>
      <c r="G25" s="13">
        <v>1677352722.6500013</v>
      </c>
      <c r="H25" s="14">
        <f t="shared" si="5"/>
        <v>799629831.75999975</v>
      </c>
    </row>
    <row r="26" spans="1:8" s="9" customFormat="1" ht="24.95" customHeight="1">
      <c r="A26" s="9">
        <v>215</v>
      </c>
      <c r="B26" s="18" t="s">
        <v>28</v>
      </c>
      <c r="C26" s="19">
        <v>543368318.21999955</v>
      </c>
      <c r="D26" s="19">
        <f t="shared" si="4"/>
        <v>15125899.179999232</v>
      </c>
      <c r="E26" s="19">
        <v>558494217.39999878</v>
      </c>
      <c r="F26" s="19">
        <v>394116609.57999998</v>
      </c>
      <c r="G26" s="19">
        <v>369189645.80000037</v>
      </c>
      <c r="H26" s="20">
        <f t="shared" si="5"/>
        <v>164377607.8199988</v>
      </c>
    </row>
    <row r="27" spans="1:8" s="9" customFormat="1" ht="24.95" customHeight="1">
      <c r="B27" s="16" t="s">
        <v>29</v>
      </c>
      <c r="C27" s="17">
        <f t="shared" ref="C27:H27" si="6">SUM(C28:C36)</f>
        <v>1630413200.5599995</v>
      </c>
      <c r="D27" s="17">
        <f t="shared" si="6"/>
        <v>1289621620.3999996</v>
      </c>
      <c r="E27" s="17">
        <f t="shared" si="6"/>
        <v>2920034820.9599991</v>
      </c>
      <c r="F27" s="17">
        <f t="shared" si="6"/>
        <v>1703622902.5100002</v>
      </c>
      <c r="G27" s="17">
        <f t="shared" si="6"/>
        <v>1654938411.6799998</v>
      </c>
      <c r="H27" s="17">
        <f t="shared" si="6"/>
        <v>1216411918.4499989</v>
      </c>
    </row>
    <row r="28" spans="1:8" s="9" customFormat="1" ht="24.95" customHeight="1">
      <c r="A28" s="9">
        <v>316</v>
      </c>
      <c r="B28" s="21" t="s">
        <v>30</v>
      </c>
      <c r="C28" s="13">
        <v>280018647.70999962</v>
      </c>
      <c r="D28" s="13">
        <f t="shared" ref="D28:D36" si="7">E28-C28</f>
        <v>110799471.01000017</v>
      </c>
      <c r="E28" s="13">
        <v>390818118.71999979</v>
      </c>
      <c r="F28" s="13">
        <v>228680493.86000013</v>
      </c>
      <c r="G28" s="13">
        <v>210944465.18999979</v>
      </c>
      <c r="H28" s="14">
        <f t="shared" ref="H28:H36" si="8">E28-F28</f>
        <v>162137624.85999966</v>
      </c>
    </row>
    <row r="29" spans="1:8" s="9" customFormat="1" ht="24.95" customHeight="1">
      <c r="A29" s="9">
        <v>317</v>
      </c>
      <c r="B29" s="22" t="s">
        <v>31</v>
      </c>
      <c r="C29" s="13">
        <v>359674282.59000003</v>
      </c>
      <c r="D29" s="13">
        <f t="shared" si="7"/>
        <v>471880937.29999995</v>
      </c>
      <c r="E29" s="13">
        <v>831555219.88999999</v>
      </c>
      <c r="F29" s="13">
        <v>464955359.66000026</v>
      </c>
      <c r="G29" s="13">
        <v>439180580.82000005</v>
      </c>
      <c r="H29" s="14">
        <f t="shared" si="8"/>
        <v>366599860.22999972</v>
      </c>
    </row>
    <row r="30" spans="1:8" s="9" customFormat="1" ht="24.95" customHeight="1">
      <c r="A30" s="9">
        <v>318</v>
      </c>
      <c r="B30" s="22" t="s">
        <v>32</v>
      </c>
      <c r="C30" s="13">
        <v>48076424.609999999</v>
      </c>
      <c r="D30" s="13">
        <f t="shared" si="7"/>
        <v>-6661443.1300000027</v>
      </c>
      <c r="E30" s="13">
        <v>41414981.479999997</v>
      </c>
      <c r="F30" s="13">
        <v>21069145.75999999</v>
      </c>
      <c r="G30" s="13">
        <v>20175469.519999996</v>
      </c>
      <c r="H30" s="14">
        <f t="shared" si="8"/>
        <v>20345835.720000006</v>
      </c>
    </row>
    <row r="31" spans="1:8" s="9" customFormat="1" ht="24.95" customHeight="1">
      <c r="A31" s="9">
        <v>319</v>
      </c>
      <c r="B31" s="22" t="s">
        <v>33</v>
      </c>
      <c r="C31" s="14"/>
      <c r="D31" s="13">
        <f t="shared" si="7"/>
        <v>0</v>
      </c>
      <c r="E31" s="13"/>
      <c r="F31" s="14"/>
      <c r="G31" s="14"/>
      <c r="H31" s="14">
        <f t="shared" si="8"/>
        <v>0</v>
      </c>
    </row>
    <row r="32" spans="1:8" s="9" customFormat="1" ht="24.95" customHeight="1">
      <c r="A32" s="9">
        <v>320</v>
      </c>
      <c r="B32" s="22" t="s">
        <v>34</v>
      </c>
      <c r="C32" s="13">
        <v>88405260.409999996</v>
      </c>
      <c r="D32" s="13">
        <f t="shared" si="7"/>
        <v>509481200.6899997</v>
      </c>
      <c r="E32" s="13">
        <v>597886461.09999967</v>
      </c>
      <c r="F32" s="13">
        <v>404859130.89999986</v>
      </c>
      <c r="G32" s="13">
        <v>402363267.5399999</v>
      </c>
      <c r="H32" s="14">
        <f t="shared" si="8"/>
        <v>193027330.19999981</v>
      </c>
    </row>
    <row r="33" spans="1:8" s="9" customFormat="1" ht="24.95" customHeight="1">
      <c r="A33" s="9">
        <v>321</v>
      </c>
      <c r="B33" s="22" t="s">
        <v>35</v>
      </c>
      <c r="C33" s="14"/>
      <c r="D33" s="13">
        <f t="shared" si="7"/>
        <v>0</v>
      </c>
      <c r="E33" s="13"/>
      <c r="F33" s="14"/>
      <c r="G33" s="14"/>
      <c r="H33" s="14">
        <f t="shared" si="8"/>
        <v>0</v>
      </c>
    </row>
    <row r="34" spans="1:8" s="9" customFormat="1" ht="24.95" customHeight="1">
      <c r="A34" s="9">
        <v>322</v>
      </c>
      <c r="B34" s="22" t="s">
        <v>36</v>
      </c>
      <c r="C34" s="13">
        <v>124724828.64999999</v>
      </c>
      <c r="D34" s="13">
        <f t="shared" si="7"/>
        <v>78983846.580000028</v>
      </c>
      <c r="E34" s="13">
        <v>203708675.23000002</v>
      </c>
      <c r="F34" s="13">
        <v>100888564.91000004</v>
      </c>
      <c r="G34" s="13">
        <v>100244910.76000004</v>
      </c>
      <c r="H34" s="14">
        <f t="shared" si="8"/>
        <v>102820110.31999998</v>
      </c>
    </row>
    <row r="35" spans="1:8" s="9" customFormat="1" ht="24.95" customHeight="1">
      <c r="A35" s="9">
        <v>323</v>
      </c>
      <c r="B35" s="22" t="s">
        <v>37</v>
      </c>
      <c r="C35" s="13">
        <v>11287546.550000001</v>
      </c>
      <c r="D35" s="13">
        <f t="shared" si="7"/>
        <v>18965644.019999981</v>
      </c>
      <c r="E35" s="13">
        <v>30253190.569999982</v>
      </c>
      <c r="F35" s="13">
        <v>8469508.6199999992</v>
      </c>
      <c r="G35" s="13">
        <v>7549070.7000000002</v>
      </c>
      <c r="H35" s="14">
        <f t="shared" si="8"/>
        <v>21783681.949999981</v>
      </c>
    </row>
    <row r="36" spans="1:8" s="9" customFormat="1" ht="24.95" customHeight="1">
      <c r="A36" s="9">
        <v>324</v>
      </c>
      <c r="B36" s="22" t="s">
        <v>38</v>
      </c>
      <c r="C36" s="13">
        <v>718226210.03999996</v>
      </c>
      <c r="D36" s="13">
        <f t="shared" si="7"/>
        <v>106171963.92999983</v>
      </c>
      <c r="E36" s="13">
        <v>824398173.96999979</v>
      </c>
      <c r="F36" s="13">
        <v>474700698.80000007</v>
      </c>
      <c r="G36" s="13">
        <v>474480647.1500001</v>
      </c>
      <c r="H36" s="14">
        <f t="shared" si="8"/>
        <v>349697475.16999972</v>
      </c>
    </row>
    <row r="37" spans="1:8" s="9" customFormat="1" ht="8.1" customHeight="1">
      <c r="B37" s="15"/>
      <c r="C37" s="14"/>
      <c r="D37" s="14"/>
      <c r="E37" s="14"/>
      <c r="F37" s="14"/>
      <c r="G37" s="14"/>
      <c r="H37" s="14"/>
    </row>
    <row r="38" spans="1:8" s="9" customFormat="1" ht="18" customHeight="1">
      <c r="B38" s="16" t="s">
        <v>39</v>
      </c>
      <c r="C38" s="17">
        <f t="shared" ref="C38:H38" si="9">SUM(C39:C42)</f>
        <v>16005582765.679991</v>
      </c>
      <c r="D38" s="17">
        <f t="shared" si="9"/>
        <v>12891467512.490019</v>
      </c>
      <c r="E38" s="17">
        <f t="shared" si="9"/>
        <v>28897050278.17001</v>
      </c>
      <c r="F38" s="17">
        <f t="shared" si="9"/>
        <v>25948761524.939968</v>
      </c>
      <c r="G38" s="17">
        <f t="shared" si="9"/>
        <v>25391327650.009987</v>
      </c>
      <c r="H38" s="17">
        <f t="shared" si="9"/>
        <v>2948288753.2300396</v>
      </c>
    </row>
    <row r="39" spans="1:8" s="9" customFormat="1" ht="33.75" customHeight="1">
      <c r="A39" s="9">
        <v>425</v>
      </c>
      <c r="B39" s="21" t="s">
        <v>40</v>
      </c>
      <c r="C39" s="13">
        <v>3073283244.0699997</v>
      </c>
      <c r="D39" s="13">
        <f>E39-C39</f>
        <v>13083647105.969999</v>
      </c>
      <c r="E39" s="13">
        <v>16156930350.039999</v>
      </c>
      <c r="F39" s="13">
        <v>15322691569.08</v>
      </c>
      <c r="G39" s="13">
        <v>15322691569.08</v>
      </c>
      <c r="H39" s="14">
        <f>E39-F39</f>
        <v>834238780.95999908</v>
      </c>
    </row>
    <row r="40" spans="1:8" s="9" customFormat="1" ht="33" customHeight="1">
      <c r="A40" s="9">
        <v>426</v>
      </c>
      <c r="B40" s="21" t="s">
        <v>41</v>
      </c>
      <c r="C40" s="13">
        <v>11932248748.769991</v>
      </c>
      <c r="D40" s="13">
        <f>E40-C40</f>
        <v>233367345.16001892</v>
      </c>
      <c r="E40" s="13">
        <v>12165616093.93001</v>
      </c>
      <c r="F40" s="13">
        <v>10051566121.659969</v>
      </c>
      <c r="G40" s="13">
        <v>9496159780.6999874</v>
      </c>
      <c r="H40" s="14">
        <f>E40-F40</f>
        <v>2114049972.2700405</v>
      </c>
    </row>
    <row r="41" spans="1:8" s="9" customFormat="1" ht="24.95" customHeight="1">
      <c r="A41" s="9">
        <v>427</v>
      </c>
      <c r="B41" s="22" t="s">
        <v>42</v>
      </c>
      <c r="C41" s="13"/>
      <c r="D41" s="13">
        <f>E41-C41</f>
        <v>0</v>
      </c>
      <c r="E41" s="13"/>
      <c r="F41" s="13"/>
      <c r="G41" s="13"/>
      <c r="H41" s="14">
        <f>E41-F41</f>
        <v>0</v>
      </c>
    </row>
    <row r="42" spans="1:8" s="9" customFormat="1" ht="24.95" customHeight="1">
      <c r="A42" s="9">
        <v>428</v>
      </c>
      <c r="B42" s="22" t="s">
        <v>43</v>
      </c>
      <c r="C42" s="13">
        <v>1000050772.84</v>
      </c>
      <c r="D42" s="13">
        <f>E42-C42</f>
        <v>-425546938.63999999</v>
      </c>
      <c r="E42" s="13">
        <v>574503834.20000005</v>
      </c>
      <c r="F42" s="13">
        <v>574503834.20000005</v>
      </c>
      <c r="G42" s="13">
        <v>572476300.23000014</v>
      </c>
      <c r="H42" s="14">
        <f>E42-F42</f>
        <v>0</v>
      </c>
    </row>
    <row r="43" spans="1:8" s="23" customFormat="1" ht="9" customHeight="1">
      <c r="B43" s="24"/>
      <c r="C43" s="25"/>
      <c r="D43" s="25"/>
      <c r="E43" s="25"/>
      <c r="F43" s="25"/>
      <c r="G43" s="25"/>
      <c r="H43" s="25"/>
    </row>
    <row r="44" spans="1:8" s="26" customFormat="1" ht="21.75" customHeight="1">
      <c r="B44" s="27" t="s">
        <v>44</v>
      </c>
      <c r="C44" s="28">
        <f t="shared" ref="C44:H44" si="10">SUM(C38,C27,C19,C9)</f>
        <v>76280717938</v>
      </c>
      <c r="D44" s="28">
        <f t="shared" si="10"/>
        <v>23090303838.280045</v>
      </c>
      <c r="E44" s="28">
        <f t="shared" si="10"/>
        <v>99371021776.280029</v>
      </c>
      <c r="F44" s="28">
        <f t="shared" si="10"/>
        <v>73803433101.070023</v>
      </c>
      <c r="G44" s="28">
        <f t="shared" si="10"/>
        <v>72166167359.449997</v>
      </c>
      <c r="H44" s="28">
        <f t="shared" si="10"/>
        <v>25567588675.210014</v>
      </c>
    </row>
    <row r="45" spans="1:8" ht="5.25" customHeight="1">
      <c r="B45" s="29"/>
    </row>
    <row r="46" spans="1:8" ht="30.75" customHeight="1">
      <c r="B46" s="34" t="s">
        <v>45</v>
      </c>
      <c r="C46" s="34"/>
      <c r="D46" s="34"/>
      <c r="E46" s="34"/>
      <c r="F46" s="34"/>
      <c r="G46" s="34"/>
      <c r="H46" s="34"/>
    </row>
    <row r="47" spans="1:8">
      <c r="B47" s="30" t="s">
        <v>46</v>
      </c>
      <c r="C47" s="31"/>
      <c r="D47" s="31"/>
      <c r="E47" s="31"/>
      <c r="F47" s="31"/>
      <c r="G47" s="31"/>
      <c r="H47" s="31"/>
    </row>
    <row r="48" spans="1:8">
      <c r="B48" s="32"/>
      <c r="C48" s="33"/>
      <c r="D48" s="33"/>
      <c r="E48" s="33"/>
      <c r="F48" s="33"/>
      <c r="G48" s="33"/>
      <c r="H48" s="33"/>
    </row>
    <row r="49" spans="2:8">
      <c r="B49" s="32"/>
      <c r="C49" s="33"/>
      <c r="D49" s="33"/>
      <c r="E49" s="33"/>
      <c r="F49" s="33"/>
      <c r="G49" s="33"/>
      <c r="H49" s="33"/>
    </row>
    <row r="50" spans="2:8">
      <c r="C50" s="31"/>
      <c r="D50" s="31"/>
      <c r="E50" s="31"/>
      <c r="F50" s="31"/>
      <c r="G50" s="31"/>
      <c r="H50" s="31"/>
    </row>
    <row r="52" spans="2:8">
      <c r="E52" s="31"/>
    </row>
    <row r="53" spans="2:8">
      <c r="C53" s="31"/>
      <c r="D53" s="31"/>
      <c r="E53" s="31"/>
      <c r="F53" s="31"/>
      <c r="G53" s="31"/>
      <c r="H53" s="31"/>
    </row>
    <row r="54" spans="2:8">
      <c r="C54" s="31"/>
      <c r="D54" s="31"/>
      <c r="E54" s="31"/>
      <c r="F54" s="31"/>
      <c r="G54" s="31"/>
      <c r="H54" s="31"/>
    </row>
    <row r="55" spans="2:8">
      <c r="C55" s="31"/>
      <c r="D55" s="31"/>
      <c r="E55" s="31"/>
      <c r="F55" s="31"/>
      <c r="G55" s="31"/>
      <c r="H55" s="31"/>
    </row>
    <row r="56" spans="2:8">
      <c r="C56" s="31"/>
      <c r="D56" s="31"/>
      <c r="E56" s="31"/>
      <c r="F56" s="31"/>
      <c r="G56" s="31"/>
      <c r="H56" s="31"/>
    </row>
    <row r="57" spans="2:8">
      <c r="C57" s="31"/>
      <c r="D57" s="31"/>
      <c r="E57" s="31"/>
      <c r="F57" s="31"/>
      <c r="G57" s="31"/>
      <c r="H57" s="31"/>
    </row>
    <row r="58" spans="2:8">
      <c r="C58" s="31"/>
      <c r="D58" s="31"/>
      <c r="E58" s="31"/>
      <c r="F58" s="31"/>
      <c r="G58" s="31"/>
      <c r="H58" s="31"/>
    </row>
  </sheetData>
  <mergeCells count="8">
    <mergeCell ref="B46:H46"/>
    <mergeCell ref="B1:H1"/>
    <mergeCell ref="B2:H2"/>
    <mergeCell ref="B3:H3"/>
    <mergeCell ref="B4:H4"/>
    <mergeCell ref="B6:B7"/>
    <mergeCell ref="C6:G6"/>
    <mergeCell ref="H6:H7"/>
  </mergeCells>
  <printOptions horizontalCentered="1"/>
  <pageMargins left="0.39370078740157483" right="0.39370078740157483" top="0.84" bottom="0.51" header="0.28999999999999998" footer="0.19685039370078741"/>
  <pageSetup scale="73" firstPageNumber="45" orientation="landscape" useFirstPageNumber="1" r:id="rId1"/>
  <headerFooter>
    <oddHeader>&amp;C&amp;"Encode Sans Medium,Negrita"&amp;10PODER EJECUTIVO
DEL ESTADO DE TAMAULIPAS&amp;"-,Normal"&amp;11
&amp;G</oddHeader>
    <oddFooter>&amp;C&amp;G
&amp;"Encode Sans Medium,Negrita"&amp;10Presupuestaria</oddFooter>
  </headerFooter>
  <rowBreaks count="1" manualBreakCount="1">
    <brk id="26"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Clasificacion Funcional </vt:lpstr>
      <vt:lpstr>'Clasificacion Funcional '!Área_de_impresión</vt:lpstr>
      <vt:lpstr>'Clasificacion Funcional '!Print_Area</vt:lpstr>
      <vt:lpstr>'Clasificacion Funcional '!Print_Titles</vt:lpstr>
      <vt:lpstr>'Clasificacion Funcional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2024-10-24T22:53:55Z</dcterms:created>
  <dcterms:modified xsi:type="dcterms:W3CDTF">2024-10-24T23:14:14Z</dcterms:modified>
</cp:coreProperties>
</file>