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BC39C494-2CEB-4F8D-B60D-719D62EC5614}" xr6:coauthVersionLast="47" xr6:coauthVersionMax="47" xr10:uidLastSave="{00000000-0000-0000-0000-000000000000}"/>
  <bookViews>
    <workbookView xWindow="-120" yWindow="-120" windowWidth="29040" windowHeight="15720" xr2:uid="{2D439FB3-8931-4EEB-AD4A-CA6973952F0E}"/>
  </bookViews>
  <sheets>
    <sheet name="Clasificacion Admva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'Clasificacion Admva  '!$A$1:$H$51</definedName>
    <definedName name="AS">#REF!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F41" i="1"/>
  <c r="E41" i="1"/>
  <c r="C41" i="1"/>
  <c r="H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D10" i="1"/>
  <c r="H9" i="1"/>
  <c r="H41" i="1" s="1"/>
  <c r="D9" i="1"/>
  <c r="D41" i="1" s="1"/>
</calcChain>
</file>

<file path=xl/sharedStrings.xml><?xml version="1.0" encoding="utf-8"?>
<sst xmlns="http://schemas.openxmlformats.org/spreadsheetml/2006/main" count="49" uniqueCount="49">
  <si>
    <t>Estado Analítico del Ejercicio del Presupuesto de Egresos</t>
  </si>
  <si>
    <t>Clasificación Administrativa</t>
  </si>
  <si>
    <t>Del 1 de Enero al 30 de Septiembre de 2024</t>
  </si>
  <si>
    <t>(Cifras en Pesos)</t>
  </si>
  <si>
    <t>Concepto</t>
  </si>
  <si>
    <t>Egresos</t>
  </si>
  <si>
    <t>Subejercicio</t>
  </si>
  <si>
    <t>Aprobado</t>
  </si>
  <si>
    <t>Ampliaciones/ (Reducciones)</t>
  </si>
  <si>
    <t>Modificado</t>
  </si>
  <si>
    <t>Devengado</t>
  </si>
  <si>
    <t>Pagado</t>
  </si>
  <si>
    <t>3 = (1 + 2 )</t>
  </si>
  <si>
    <t>6 = ( 3 - 4 )</t>
  </si>
  <si>
    <t>Honorable Congreso Del Estado</t>
  </si>
  <si>
    <t xml:space="preserve"> </t>
  </si>
  <si>
    <t>Honorable Supremo Tribunal De Justicia</t>
  </si>
  <si>
    <t>Oficina Del C. Gobernador</t>
  </si>
  <si>
    <t>Secretaria General De Gobierno</t>
  </si>
  <si>
    <t>Secretaria De Finanzas</t>
  </si>
  <si>
    <t>Secretaria De Administracion</t>
  </si>
  <si>
    <t>Secretaria De Desarrollo Economico</t>
  </si>
  <si>
    <t>Secretaria Del Trabajo</t>
  </si>
  <si>
    <t>Secretaria De Desarrollo Rural</t>
  </si>
  <si>
    <t>Secretaria De Bienestar Social</t>
  </si>
  <si>
    <t>Secretaria De Educacion</t>
  </si>
  <si>
    <t>Secretaria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</si>
  <si>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</si>
  <si>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</si>
  <si>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</si>
  <si>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</si>
  <si>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</si>
  <si>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</si>
  <si>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</si>
  <si>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</si>
  <si>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</si>
  <si>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Subsidios Municipales</t>
  </si>
  <si>
    <t>Fideicomisos</t>
  </si>
  <si>
    <t>Instituto Electoral De Tamaulipas</t>
  </si>
  <si>
    <t>Comision Estatal De Derechos Humanos</t>
  </si>
  <si>
    <t>Instituto de Transparencia Y Acceso a la Información</t>
  </si>
  <si>
    <t>Universidad Autonoma De Tamaulipas</t>
  </si>
  <si>
    <t>Tribunal Electoral Del Estado De Tamaulipas</t>
  </si>
  <si>
    <t>Tribunal De Justicia Administrativa</t>
  </si>
  <si>
    <t>Fiscalía General De Justicia</t>
  </si>
  <si>
    <t>Empresas De Participacion Estatal Mayoritarias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</si>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</sst>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4">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b/>
      <sz val="8"/>
      <color theme="0"/>
      <name val="Calibri"/>
      <family val="2"/>
    </font>
    <font>
      <sz val="8"/>
      <color theme="0"/>
      <name val="Calibri"/>
      <family val="2"/>
    </font>
    <font>
      <sz val="9"/>
      <color theme="1"/>
      <name val="Calibri"/>
      <family val="2"/>
    </font>
    <font>
      <b/>
      <sz val="9"/>
      <color theme="1"/>
      <name val="Calibri"/>
      <family val="2"/>
    </font>
    <font>
      <b/>
      <sz val="9"/>
      <color rgb="FF000000"/>
      <name val="Calibri"/>
      <family val="2"/>
    </font>
    <font>
      <sz val="8"/>
      <color theme="1"/>
      <name val="Calibri"/>
      <family val="2"/>
    </font>
    <font>
      <sz val="8"/>
      <color theme="1"/>
      <name val="DINPro-Regular"/>
      <family val="3"/>
    </font>
    <font>
      <sz val="9"/>
      <color theme="1"/>
      <name val="Helvetica"/>
      <family val="2"/>
    </font>
    <font>
      <sz val="9"/>
      <color theme="1"/>
      <name val="Arial"/>
      <family val="2"/>
    </font>
  </fonts>
  <fills count="5">
    <fill>
      <patternFill patternType="none"/>
    </fill>
    <fill>
      <patternFill patternType="gray125"/>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3" fillId="0" borderId="0" xfId="0" applyFont="1"/>
    <xf numFmtId="37" fontId="5" fillId="2" borderId="6" xfId="1" applyNumberFormat="1" applyFont="1" applyFill="1" applyBorder="1" applyAlignment="1" applyProtection="1">
      <alignment horizontal="center" vertical="center" wrapText="1"/>
    </xf>
    <xf numFmtId="0" fontId="6" fillId="0" borderId="0" xfId="0" applyFont="1"/>
    <xf numFmtId="37" fontId="5" fillId="2" borderId="6" xfId="1" applyNumberFormat="1" applyFont="1" applyFill="1" applyBorder="1" applyAlignment="1" applyProtection="1">
      <alignment horizontal="center" vertical="center"/>
    </xf>
    <xf numFmtId="0" fontId="6" fillId="0" borderId="0" xfId="0" applyFont="1" applyAlignment="1">
      <alignment vertical="center"/>
    </xf>
    <xf numFmtId="37" fontId="5" fillId="2" borderId="6" xfId="1" applyNumberFormat="1" applyFont="1" applyFill="1" applyBorder="1" applyAlignment="1" applyProtection="1">
      <alignment horizontal="center"/>
    </xf>
    <xf numFmtId="0" fontId="7" fillId="3" borderId="7" xfId="0" applyFont="1" applyFill="1" applyBorder="1" applyAlignment="1">
      <alignment horizontal="justify" vertical="center" wrapText="1"/>
    </xf>
    <xf numFmtId="0" fontId="7" fillId="3" borderId="8" xfId="0" applyFont="1" applyFill="1" applyBorder="1" applyAlignment="1">
      <alignment horizontal="justify" vertical="center" wrapText="1"/>
    </xf>
    <xf numFmtId="3" fontId="7" fillId="3" borderId="11" xfId="0" applyNumberFormat="1" applyFont="1" applyFill="1" applyBorder="1" applyAlignment="1">
      <alignment horizontal="right" vertical="center" wrapText="1"/>
    </xf>
    <xf numFmtId="0" fontId="7" fillId="0" borderId="0" xfId="0" applyFont="1"/>
    <xf numFmtId="0" fontId="7" fillId="3" borderId="8" xfId="0" applyFont="1" applyFill="1" applyBorder="1" applyAlignment="1">
      <alignment horizontal="justify" vertical="top" wrapText="1"/>
    </xf>
    <xf numFmtId="0" fontId="7" fillId="3" borderId="9" xfId="0" applyFont="1" applyFill="1" applyBorder="1" applyAlignment="1">
      <alignment horizontal="justify" vertical="top" wrapText="1"/>
    </xf>
    <xf numFmtId="0" fontId="7" fillId="3" borderId="10" xfId="0" applyFont="1" applyFill="1" applyBorder="1" applyAlignment="1">
      <alignment horizontal="justify" vertical="top" wrapText="1"/>
    </xf>
    <xf numFmtId="3" fontId="7" fillId="3" borderId="12" xfId="0" applyNumberFormat="1" applyFont="1" applyFill="1" applyBorder="1" applyAlignment="1">
      <alignment horizontal="right" vertical="top" wrapText="1"/>
    </xf>
    <xf numFmtId="0" fontId="8" fillId="4" borderId="9" xfId="0" applyFont="1" applyFill="1" applyBorder="1" applyAlignment="1">
      <alignment horizontal="justify" vertical="top" wrapText="1"/>
    </xf>
    <xf numFmtId="0" fontId="8" fillId="4" borderId="10" xfId="0" applyFont="1" applyFill="1" applyBorder="1" applyAlignment="1">
      <alignment horizontal="justify" vertical="center" wrapText="1"/>
    </xf>
    <xf numFmtId="3" fontId="9" fillId="4" borderId="6" xfId="0" applyNumberFormat="1" applyFont="1" applyFill="1" applyBorder="1" applyAlignment="1">
      <alignment horizontal="right" vertical="center" wrapText="1"/>
    </xf>
    <xf numFmtId="0" fontId="10" fillId="0" borderId="0" xfId="0" applyFont="1" applyAlignment="1">
      <alignment horizontal="justify" vertical="top" wrapText="1"/>
    </xf>
    <xf numFmtId="0" fontId="7" fillId="0" borderId="0" xfId="0" applyFont="1" applyAlignment="1">
      <alignment vertical="top"/>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justify" vertical="top" wrapText="1"/>
    </xf>
    <xf numFmtId="3" fontId="11" fillId="0" borderId="0" xfId="0" applyNumberFormat="1" applyFont="1" applyAlignment="1">
      <alignment horizontal="justify" vertical="top" wrapText="1"/>
    </xf>
    <xf numFmtId="0" fontId="12" fillId="0" borderId="0" xfId="0" applyFont="1" applyAlignment="1">
      <alignment vertical="top"/>
    </xf>
    <xf numFmtId="3" fontId="0" fillId="0" borderId="0" xfId="0" applyNumberFormat="1"/>
    <xf numFmtId="0" fontId="13" fillId="0" borderId="0" xfId="0" applyFont="1"/>
    <xf numFmtId="3" fontId="13" fillId="0" borderId="0" xfId="0" applyNumberFormat="1" applyFont="1"/>
    <xf numFmtId="165" fontId="13" fillId="0" borderId="0" xfId="0" applyNumberFormat="1" applyFont="1"/>
    <xf numFmtId="0" fontId="10" fillId="0" borderId="0" xfId="0" applyFont="1" applyAlignment="1">
      <alignment horizontal="justify" vertical="top"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5" fillId="2" borderId="1" xfId="1" applyNumberFormat="1" applyFont="1" applyFill="1" applyBorder="1" applyAlignment="1" applyProtection="1">
      <alignment horizontal="center" vertical="center" wrapText="1"/>
    </xf>
    <xf numFmtId="37" fontId="5" fillId="2" borderId="2" xfId="1" applyNumberFormat="1" applyFont="1" applyFill="1" applyBorder="1" applyAlignment="1" applyProtection="1">
      <alignment horizontal="center" vertical="center"/>
    </xf>
    <xf numFmtId="37" fontId="5" fillId="2" borderId="7" xfId="1" applyNumberFormat="1" applyFont="1" applyFill="1" applyBorder="1" applyAlignment="1" applyProtection="1">
      <alignment horizontal="center" vertical="center"/>
    </xf>
    <xf numFmtId="37" fontId="5" fillId="2" borderId="8" xfId="1" applyNumberFormat="1" applyFont="1" applyFill="1" applyBorder="1" applyAlignment="1" applyProtection="1">
      <alignment horizontal="center" vertical="center"/>
    </xf>
    <xf numFmtId="37" fontId="5" fillId="2" borderId="9" xfId="1" applyNumberFormat="1" applyFont="1" applyFill="1" applyBorder="1" applyAlignment="1" applyProtection="1">
      <alignment horizontal="center" vertical="center"/>
    </xf>
    <xf numFmtId="37" fontId="5" fillId="2" borderId="10" xfId="1" applyNumberFormat="1" applyFont="1" applyFill="1" applyBorder="1" applyAlignment="1" applyProtection="1">
      <alignment horizontal="center" vertical="center"/>
    </xf>
    <xf numFmtId="37" fontId="5" fillId="2" borderId="3" xfId="1" applyNumberFormat="1" applyFont="1" applyFill="1" applyBorder="1" applyAlignment="1" applyProtection="1">
      <alignment horizontal="center" vertical="center"/>
    </xf>
    <xf numFmtId="37" fontId="5" fillId="2" borderId="4" xfId="1" applyNumberFormat="1" applyFont="1" applyFill="1" applyBorder="1" applyAlignment="1" applyProtection="1">
      <alignment horizontal="center" vertical="center"/>
    </xf>
    <xf numFmtId="37" fontId="5" fillId="2" borderId="5" xfId="1" applyNumberFormat="1" applyFont="1" applyFill="1" applyBorder="1" applyAlignment="1" applyProtection="1">
      <alignment horizontal="center" vertical="center"/>
    </xf>
    <xf numFmtId="37" fontId="5" fillId="2" borderId="6"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150668</xdr:colOff>
      <xdr:row>0</xdr:row>
      <xdr:rowOff>167987</xdr:rowOff>
    </xdr:from>
    <xdr:to>
      <xdr:col>1</xdr:col>
      <xdr:colOff>2106408</xdr:colOff>
      <xdr:row>3</xdr:row>
      <xdr:rowOff>121658</xdr:rowOff>
    </xdr:to>
    <xdr:pic>
      <xdr:nvPicPr>
        <xdr:cNvPr id="2" name="Imagen 1">
          <a:extLst>
            <a:ext uri="{FF2B5EF4-FFF2-40B4-BE49-F238E27FC236}">
              <a16:creationId xmlns:a16="http://schemas.microsoft.com/office/drawing/2014/main" id="{CFF9044B-BADA-470E-996E-2C4551D3A21F}"/>
            </a:ext>
          </a:extLst>
        </xdr:cNvPr>
        <xdr:cNvPicPr>
          <a:picLocks noChangeAspect="1"/>
        </xdr:cNvPicPr>
      </xdr:nvPicPr>
      <xdr:blipFill rotWithShape="1">
        <a:blip xmlns:r="http://schemas.openxmlformats.org/officeDocument/2006/relationships" r:embed="rId1"/>
        <a:srcRect l="3009" t="5953"/>
        <a:stretch/>
      </xdr:blipFill>
      <xdr:spPr>
        <a:xfrm>
          <a:off x="464993" y="167987"/>
          <a:ext cx="1955740" cy="725196"/>
        </a:xfrm>
        <a:prstGeom prst="rect">
          <a:avLst/>
        </a:prstGeom>
      </xdr:spPr>
    </xdr:pic>
    <xdr:clientData/>
  </xdr:twoCellAnchor>
  <xdr:twoCellAnchor editAs="oneCell">
    <xdr:from>
      <xdr:col>6</xdr:col>
      <xdr:colOff>346364</xdr:colOff>
      <xdr:row>0</xdr:row>
      <xdr:rowOff>77932</xdr:rowOff>
    </xdr:from>
    <xdr:to>
      <xdr:col>6</xdr:col>
      <xdr:colOff>1097346</xdr:colOff>
      <xdr:row>3</xdr:row>
      <xdr:rowOff>126614</xdr:rowOff>
    </xdr:to>
    <xdr:pic>
      <xdr:nvPicPr>
        <xdr:cNvPr id="3" name="Imagen 2">
          <a:extLst>
            <a:ext uri="{FF2B5EF4-FFF2-40B4-BE49-F238E27FC236}">
              <a16:creationId xmlns:a16="http://schemas.microsoft.com/office/drawing/2014/main" id="{8641182D-554B-4D6E-A88C-36B2967A95B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61739" y="77932"/>
          <a:ext cx="750982" cy="820207"/>
        </a:xfrm>
        <a:prstGeom prst="rect">
          <a:avLst/>
        </a:prstGeom>
      </xdr:spPr>
    </xdr:pic>
    <xdr:clientData/>
  </xdr:twoCellAnchor>
  <xdr:oneCellAnchor>
    <xdr:from>
      <xdr:col>0</xdr:col>
      <xdr:colOff>25977</xdr:colOff>
      <xdr:row>47</xdr:row>
      <xdr:rowOff>34637</xdr:rowOff>
    </xdr:from>
    <xdr:ext cx="2381250" cy="248851"/>
    <xdr:sp macro="" textlink="">
      <xdr:nvSpPr>
        <xdr:cNvPr id="4" name="7 CuadroTexto">
          <a:extLst>
            <a:ext uri="{FF2B5EF4-FFF2-40B4-BE49-F238E27FC236}">
              <a16:creationId xmlns:a16="http://schemas.microsoft.com/office/drawing/2014/main" id="{F8AAB201-849E-49B0-B429-3B62382938D2}"/>
            </a:ext>
          </a:extLst>
        </xdr:cNvPr>
        <xdr:cNvSpPr txBox="1"/>
      </xdr:nvSpPr>
      <xdr:spPr>
        <a:xfrm>
          <a:off x="25977" y="9195955"/>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1977740</xdr:colOff>
      <xdr:row>47</xdr:row>
      <xdr:rowOff>34637</xdr:rowOff>
    </xdr:from>
    <xdr:to>
      <xdr:col>3</xdr:col>
      <xdr:colOff>225137</xdr:colOff>
      <xdr:row>51</xdr:row>
      <xdr:rowOff>109107</xdr:rowOff>
    </xdr:to>
    <xdr:sp macro="" textlink="">
      <xdr:nvSpPr>
        <xdr:cNvPr id="5" name="7 CuadroTexto">
          <a:extLst>
            <a:ext uri="{FF2B5EF4-FFF2-40B4-BE49-F238E27FC236}">
              <a16:creationId xmlns:a16="http://schemas.microsoft.com/office/drawing/2014/main" id="{56A9157C-2E7F-4B6C-BB46-B306E7FCF6D5}"/>
            </a:ext>
          </a:extLst>
        </xdr:cNvPr>
        <xdr:cNvSpPr txBox="1"/>
      </xdr:nvSpPr>
      <xdr:spPr>
        <a:xfrm>
          <a:off x="2292065" y="9169112"/>
          <a:ext cx="2886072" cy="7221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5</xdr:col>
      <xdr:colOff>477987</xdr:colOff>
      <xdr:row>47</xdr:row>
      <xdr:rowOff>34637</xdr:rowOff>
    </xdr:from>
    <xdr:ext cx="3035010" cy="733425"/>
    <xdr:sp macro="" textlink="">
      <xdr:nvSpPr>
        <xdr:cNvPr id="6" name="7 CuadroTexto">
          <a:extLst>
            <a:ext uri="{FF2B5EF4-FFF2-40B4-BE49-F238E27FC236}">
              <a16:creationId xmlns:a16="http://schemas.microsoft.com/office/drawing/2014/main" id="{CA266D90-47B7-433F-AD3E-08A17810DB72}"/>
            </a:ext>
          </a:extLst>
        </xdr:cNvPr>
        <xdr:cNvSpPr txBox="1"/>
      </xdr:nvSpPr>
      <xdr:spPr>
        <a:xfrm>
          <a:off x="7936062" y="9169112"/>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97273</xdr:colOff>
      <xdr:row>47</xdr:row>
      <xdr:rowOff>34637</xdr:rowOff>
    </xdr:from>
    <xdr:ext cx="2751568" cy="239809"/>
    <xdr:sp macro="" textlink="">
      <xdr:nvSpPr>
        <xdr:cNvPr id="7" name="7 CuadroTexto">
          <a:extLst>
            <a:ext uri="{FF2B5EF4-FFF2-40B4-BE49-F238E27FC236}">
              <a16:creationId xmlns:a16="http://schemas.microsoft.com/office/drawing/2014/main" id="{F185A1B2-B017-470E-A884-475E3B1D84AC}"/>
            </a:ext>
          </a:extLst>
        </xdr:cNvPr>
        <xdr:cNvSpPr txBox="1"/>
      </xdr:nvSpPr>
      <xdr:spPr>
        <a:xfrm>
          <a:off x="5050273" y="9195955"/>
          <a:ext cx="27515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4E11-9E00-466B-A504-848D7337E068}">
  <sheetPr codeName="Hoja14">
    <tabColor rgb="FFC00000"/>
  </sheetPr>
  <dimension ref="A1:H57"/>
  <sheetViews>
    <sheetView showGridLines="0" tabSelected="1" zoomScale="110" zoomScaleNormal="110" zoomScalePageLayoutView="60" workbookViewId="0">
      <selection activeCell="I45" sqref="I45"/>
    </sheetView>
  </sheetViews>
  <sheetFormatPr baseColWidth="10" defaultColWidth="11.5703125" defaultRowHeight="12"/>
  <cols>
    <col min="1" max="1" width="4.7109375" style="26" customWidth="1"/>
    <col min="2" max="2" width="51.28515625" style="26" customWidth="1"/>
    <col min="3" max="3" width="18.28515625" style="26" customWidth="1"/>
    <col min="4" max="4" width="17" style="26" customWidth="1"/>
    <col min="5" max="5" width="20.5703125" style="26" customWidth="1"/>
    <col min="6" max="6" width="18.85546875" style="26" customWidth="1"/>
    <col min="7" max="7" width="17" style="26" customWidth="1"/>
    <col min="8" max="8" width="18.7109375" style="26" customWidth="1"/>
    <col min="9" max="16384" width="11.5703125" style="26"/>
  </cols>
  <sheetData>
    <row r="1" spans="1:8" s="1" customFormat="1" ht="23.25" customHeight="1">
      <c r="A1" s="30" t="s">
        <v>0</v>
      </c>
      <c r="B1" s="30"/>
      <c r="C1" s="30"/>
      <c r="D1" s="30"/>
      <c r="E1" s="30"/>
      <c r="F1" s="30"/>
      <c r="G1" s="30"/>
      <c r="H1" s="30"/>
    </row>
    <row r="2" spans="1:8" s="1" customFormat="1" ht="18.75" customHeight="1">
      <c r="A2" s="30" t="s">
        <v>1</v>
      </c>
      <c r="B2" s="30"/>
      <c r="C2" s="30"/>
      <c r="D2" s="30"/>
      <c r="E2" s="30"/>
      <c r="F2" s="30"/>
      <c r="G2" s="30"/>
      <c r="H2" s="30"/>
    </row>
    <row r="3" spans="1:8" s="1" customFormat="1" ht="18.75" customHeight="1">
      <c r="A3" s="30" t="s">
        <v>2</v>
      </c>
      <c r="B3" s="30"/>
      <c r="C3" s="30"/>
      <c r="D3" s="30"/>
      <c r="E3" s="30"/>
      <c r="F3" s="30"/>
      <c r="G3" s="30"/>
      <c r="H3" s="30"/>
    </row>
    <row r="4" spans="1:8" s="1" customFormat="1" ht="18.75" customHeight="1">
      <c r="A4" s="31" t="s">
        <v>3</v>
      </c>
      <c r="B4" s="31"/>
      <c r="C4" s="31"/>
      <c r="D4" s="31"/>
      <c r="E4" s="31"/>
      <c r="F4" s="31"/>
      <c r="G4" s="31"/>
      <c r="H4" s="31"/>
    </row>
    <row r="5" spans="1:8" s="3" customFormat="1" ht="15.75" customHeight="1">
      <c r="A5" s="32" t="s">
        <v>4</v>
      </c>
      <c r="B5" s="33"/>
      <c r="C5" s="38" t="s">
        <v>5</v>
      </c>
      <c r="D5" s="39"/>
      <c r="E5" s="39"/>
      <c r="F5" s="39"/>
      <c r="G5" s="40"/>
      <c r="H5" s="41" t="s">
        <v>6</v>
      </c>
    </row>
    <row r="6" spans="1:8" s="5" customFormat="1" ht="28.5" customHeight="1">
      <c r="A6" s="34"/>
      <c r="B6" s="35"/>
      <c r="C6" s="4" t="s">
        <v>7</v>
      </c>
      <c r="D6" s="2" t="s">
        <v>8</v>
      </c>
      <c r="E6" s="4" t="s">
        <v>9</v>
      </c>
      <c r="F6" s="4" t="s">
        <v>10</v>
      </c>
      <c r="G6" s="4" t="s">
        <v>11</v>
      </c>
      <c r="H6" s="41"/>
    </row>
    <row r="7" spans="1:8" s="3" customFormat="1" ht="11.25">
      <c r="A7" s="36"/>
      <c r="B7" s="37"/>
      <c r="C7" s="6">
        <v>1</v>
      </c>
      <c r="D7" s="6">
        <v>2</v>
      </c>
      <c r="E7" s="6" t="s">
        <v>12</v>
      </c>
      <c r="F7" s="6">
        <v>4</v>
      </c>
      <c r="G7" s="6">
        <v>5</v>
      </c>
      <c r="H7" s="6" t="s">
        <v>13</v>
      </c>
    </row>
    <row r="8" spans="1:8" s="10" customFormat="1" ht="6" customHeight="1">
      <c r="A8" s="7"/>
      <c r="B8" s="8"/>
      <c r="C8" s="9"/>
      <c r="D8" s="9"/>
      <c r="E8" s="9"/>
      <c r="F8" s="9"/>
      <c r="G8" s="9"/>
      <c r="H8" s="9"/>
    </row>
    <row r="9" spans="1:8" s="10" customFormat="1" ht="15" customHeight="1">
      <c r="A9" s="7"/>
      <c r="B9" s="8" t="s">
        <v>14</v>
      </c>
      <c r="C9" s="9">
        <v>368704969.84000003</v>
      </c>
      <c r="D9" s="9">
        <f>E9-C9</f>
        <v>55518302.669999957</v>
      </c>
      <c r="E9" s="9">
        <v>424223272.50999999</v>
      </c>
      <c r="F9" s="9">
        <v>312047520.37000006</v>
      </c>
      <c r="G9" s="9">
        <v>310227952.54000002</v>
      </c>
      <c r="H9" s="9">
        <f t="shared" ref="H9:H39" si="0">E9-F9</f>
        <v>112175752.13999993</v>
      </c>
    </row>
    <row r="10" spans="1:8" s="10" customFormat="1" ht="15" customHeight="1">
      <c r="A10" s="7" t="s">
        <v>15</v>
      </c>
      <c r="B10" s="8" t="s">
        <v>16</v>
      </c>
      <c r="C10" s="9">
        <v>1025633722.97</v>
      </c>
      <c r="D10" s="9">
        <f t="shared" ref="D10:D39" si="1">E10-C10</f>
        <v>5813226.9300003052</v>
      </c>
      <c r="E10" s="9">
        <v>1031446949.9000003</v>
      </c>
      <c r="F10" s="9">
        <v>772088828.55000019</v>
      </c>
      <c r="G10" s="9">
        <v>760580454.74000013</v>
      </c>
      <c r="H10" s="9">
        <f t="shared" si="0"/>
        <v>259358121.35000014</v>
      </c>
    </row>
    <row r="11" spans="1:8" s="10" customFormat="1" ht="15" customHeight="1">
      <c r="A11" s="7"/>
      <c r="B11" s="8" t="s">
        <v>17</v>
      </c>
      <c r="C11" s="9">
        <v>302004587.38000071</v>
      </c>
      <c r="D11" s="9">
        <f t="shared" si="1"/>
        <v>698651800.24999857</v>
      </c>
      <c r="E11" s="9">
        <v>1000656387.6299993</v>
      </c>
      <c r="F11" s="9">
        <v>647939789.64999938</v>
      </c>
      <c r="G11" s="9">
        <v>591826557.07000041</v>
      </c>
      <c r="H11" s="9">
        <f t="shared" si="0"/>
        <v>352716597.9799999</v>
      </c>
    </row>
    <row r="12" spans="1:8" s="10" customFormat="1" ht="15" customHeight="1">
      <c r="A12" s="7"/>
      <c r="B12" s="8" t="s">
        <v>18</v>
      </c>
      <c r="C12" s="9">
        <v>1651760997.9700005</v>
      </c>
      <c r="D12" s="9">
        <f t="shared" si="1"/>
        <v>1046701411.8100002</v>
      </c>
      <c r="E12" s="9">
        <v>2698462409.7800007</v>
      </c>
      <c r="F12" s="9">
        <v>1710177409.5999987</v>
      </c>
      <c r="G12" s="9">
        <v>1682173427.2699988</v>
      </c>
      <c r="H12" s="9">
        <f t="shared" si="0"/>
        <v>988285000.18000197</v>
      </c>
    </row>
    <row r="13" spans="1:8" s="10" customFormat="1" ht="15" customHeight="1">
      <c r="A13" s="7"/>
      <c r="B13" s="8" t="s">
        <v>19</v>
      </c>
      <c r="C13" s="9">
        <v>5722907402.5000029</v>
      </c>
      <c r="D13" s="9">
        <f t="shared" si="1"/>
        <v>13656318439.430004</v>
      </c>
      <c r="E13" s="9">
        <v>19379225841.930008</v>
      </c>
      <c r="F13" s="9">
        <v>17265388700.940014</v>
      </c>
      <c r="G13" s="9">
        <v>17237807173.280018</v>
      </c>
      <c r="H13" s="9">
        <f t="shared" si="0"/>
        <v>2113837140.989994</v>
      </c>
    </row>
    <row r="14" spans="1:8" s="10" customFormat="1" ht="15" customHeight="1">
      <c r="A14" s="7"/>
      <c r="B14" s="8" t="s">
        <v>20</v>
      </c>
      <c r="C14" s="9">
        <v>976644540.72000051</v>
      </c>
      <c r="D14" s="9">
        <f t="shared" si="1"/>
        <v>211815869.17000127</v>
      </c>
      <c r="E14" s="9">
        <v>1188460409.8900018</v>
      </c>
      <c r="F14" s="9">
        <v>825370357.43999982</v>
      </c>
      <c r="G14" s="9">
        <v>789187251.50999916</v>
      </c>
      <c r="H14" s="9">
        <f t="shared" si="0"/>
        <v>363090052.45000196</v>
      </c>
    </row>
    <row r="15" spans="1:8" s="10" customFormat="1" ht="15" customHeight="1">
      <c r="A15" s="7"/>
      <c r="B15" s="8" t="s">
        <v>21</v>
      </c>
      <c r="C15" s="9">
        <v>142033871.29999995</v>
      </c>
      <c r="D15" s="9">
        <f t="shared" si="1"/>
        <v>96267156.119999677</v>
      </c>
      <c r="E15" s="9">
        <v>238301027.41999963</v>
      </c>
      <c r="F15" s="9">
        <v>130045120.23000014</v>
      </c>
      <c r="G15" s="9">
        <v>120684714.4800002</v>
      </c>
      <c r="H15" s="9">
        <f t="shared" si="0"/>
        <v>108255907.18999949</v>
      </c>
    </row>
    <row r="16" spans="1:8" s="10" customFormat="1" ht="15" customHeight="1">
      <c r="A16" s="7"/>
      <c r="B16" s="8" t="s">
        <v>22</v>
      </c>
      <c r="C16" s="9">
        <v>194961626.22999993</v>
      </c>
      <c r="D16" s="9">
        <f t="shared" si="1"/>
        <v>40902381.930000007</v>
      </c>
      <c r="E16" s="9">
        <v>235864008.15999994</v>
      </c>
      <c r="F16" s="9">
        <v>158896341.01000011</v>
      </c>
      <c r="G16" s="9">
        <v>149909118.28000015</v>
      </c>
      <c r="H16" s="9">
        <f t="shared" si="0"/>
        <v>76967667.149999827</v>
      </c>
    </row>
    <row r="17" spans="1:8" s="10" customFormat="1" ht="15" customHeight="1">
      <c r="A17" s="7"/>
      <c r="B17" s="8" t="s">
        <v>23</v>
      </c>
      <c r="C17" s="9">
        <v>173090844.82999998</v>
      </c>
      <c r="D17" s="9">
        <f t="shared" si="1"/>
        <v>278726086.66000056</v>
      </c>
      <c r="E17" s="9">
        <v>451816931.49000055</v>
      </c>
      <c r="F17" s="9">
        <v>278281136.44999963</v>
      </c>
      <c r="G17" s="9">
        <v>254117949.28999972</v>
      </c>
      <c r="H17" s="9">
        <f t="shared" si="0"/>
        <v>173535795.04000092</v>
      </c>
    </row>
    <row r="18" spans="1:8" s="10" customFormat="1" ht="15" customHeight="1">
      <c r="A18" s="7"/>
      <c r="B18" s="8" t="s">
        <v>24</v>
      </c>
      <c r="C18" s="9">
        <v>1070967271.8699998</v>
      </c>
      <c r="D18" s="9">
        <f t="shared" si="1"/>
        <v>72085479.980000377</v>
      </c>
      <c r="E18" s="9">
        <v>1143052751.8500001</v>
      </c>
      <c r="F18" s="9">
        <v>740866856.48000085</v>
      </c>
      <c r="G18" s="9">
        <v>611904181.76000035</v>
      </c>
      <c r="H18" s="9">
        <f t="shared" si="0"/>
        <v>402185895.36999929</v>
      </c>
    </row>
    <row r="19" spans="1:8" s="10" customFormat="1" ht="15" customHeight="1">
      <c r="A19" s="7"/>
      <c r="B19" s="8" t="s">
        <v>25</v>
      </c>
      <c r="C19" s="9">
        <v>23406144844.41</v>
      </c>
      <c r="D19" s="9">
        <f t="shared" si="1"/>
        <v>1335310839.5200005</v>
      </c>
      <c r="E19" s="9">
        <v>24741455683.93</v>
      </c>
      <c r="F19" s="9">
        <v>17848429365.780029</v>
      </c>
      <c r="G19" s="9">
        <v>17464224600.270004</v>
      </c>
      <c r="H19" s="9">
        <f t="shared" si="0"/>
        <v>6893026318.149971</v>
      </c>
    </row>
    <row r="20" spans="1:8" s="10" customFormat="1" ht="15" customHeight="1">
      <c r="A20" s="7"/>
      <c r="B20" s="8" t="s">
        <v>26</v>
      </c>
      <c r="C20" s="9">
        <v>133566235.97999996</v>
      </c>
      <c r="D20" s="9">
        <f t="shared" si="1"/>
        <v>31608349.75000006</v>
      </c>
      <c r="E20" s="9">
        <v>165174585.73000002</v>
      </c>
      <c r="F20" s="9">
        <v>105743037.46999994</v>
      </c>
      <c r="G20" s="9">
        <v>99221091.840000033</v>
      </c>
      <c r="H20" s="9">
        <f t="shared" si="0"/>
        <v>59431548.26000008</v>
      </c>
    </row>
    <row r="21" spans="1:8" s="10" customFormat="1" ht="15" customHeight="1">
      <c r="A21" s="7"/>
      <c r="B21" s="8" t="s">
        <v>27</v>
      </c>
      <c r="C21" s="9">
        <v>3593874188.4299994</v>
      </c>
      <c r="D21" s="9">
        <f t="shared" si="1"/>
        <v>1548335323.829998</v>
      </c>
      <c r="E21" s="9">
        <v>5142209512.2599974</v>
      </c>
      <c r="F21" s="9">
        <v>2249197629.7600031</v>
      </c>
      <c r="G21" s="9">
        <v>2202183212.690002</v>
      </c>
      <c r="H21" s="9">
        <f t="shared" si="0"/>
        <v>2893011882.4999943</v>
      </c>
    </row>
    <row r="22" spans="1:8" s="10" customFormat="1" ht="15" customHeight="1">
      <c r="A22" s="7"/>
      <c r="B22" s="8" t="s">
        <v>28</v>
      </c>
      <c r="C22" s="9">
        <v>3783268783.6600041</v>
      </c>
      <c r="D22" s="9">
        <f t="shared" si="1"/>
        <v>511347954.14999962</v>
      </c>
      <c r="E22" s="9">
        <v>4294616737.8100038</v>
      </c>
      <c r="F22" s="9">
        <v>3102323284.9100027</v>
      </c>
      <c r="G22" s="9">
        <v>2953702201.1300015</v>
      </c>
      <c r="H22" s="9">
        <f t="shared" si="0"/>
        <v>1192293452.900001</v>
      </c>
    </row>
    <row r="23" spans="1:8" s="10" customFormat="1" ht="15" customHeight="1">
      <c r="A23" s="7"/>
      <c r="B23" s="8" t="s">
        <v>29</v>
      </c>
      <c r="C23" s="9">
        <v>189862317.62999973</v>
      </c>
      <c r="D23" s="9">
        <f t="shared" si="1"/>
        <v>51928363.969999909</v>
      </c>
      <c r="E23" s="9">
        <v>241790681.59999964</v>
      </c>
      <c r="F23" s="9">
        <v>151168196.52999994</v>
      </c>
      <c r="G23" s="9">
        <v>148893714.36000022</v>
      </c>
      <c r="H23" s="9">
        <f t="shared" si="0"/>
        <v>90622485.069999695</v>
      </c>
    </row>
    <row r="24" spans="1:8" s="10" customFormat="1" ht="15" customHeight="1">
      <c r="A24" s="7"/>
      <c r="B24" s="8" t="s">
        <v>30</v>
      </c>
      <c r="C24" s="9">
        <v>86724828.649999991</v>
      </c>
      <c r="D24" s="9">
        <f t="shared" si="1"/>
        <v>52505297.340000078</v>
      </c>
      <c r="E24" s="9">
        <v>139230125.99000007</v>
      </c>
      <c r="F24" s="9">
        <v>76524593.990000024</v>
      </c>
      <c r="G24" s="9">
        <v>75880939.840000063</v>
      </c>
      <c r="H24" s="9">
        <f t="shared" si="0"/>
        <v>62705532.000000045</v>
      </c>
    </row>
    <row r="25" spans="1:8" s="10" customFormat="1" ht="15" customHeight="1">
      <c r="A25" s="7"/>
      <c r="B25" s="8" t="s">
        <v>31</v>
      </c>
      <c r="C25" s="9">
        <v>86645826.779999971</v>
      </c>
      <c r="D25" s="9">
        <f t="shared" si="1"/>
        <v>477521500.03999972</v>
      </c>
      <c r="E25" s="9">
        <v>564167326.81999969</v>
      </c>
      <c r="F25" s="9">
        <v>291627128.69000006</v>
      </c>
      <c r="G25" s="9">
        <v>279640127.9199999</v>
      </c>
      <c r="H25" s="9">
        <f t="shared" si="0"/>
        <v>272540198.12999964</v>
      </c>
    </row>
    <row r="26" spans="1:8" s="10" customFormat="1" ht="15" customHeight="1">
      <c r="A26" s="7"/>
      <c r="B26" s="8" t="s">
        <v>32</v>
      </c>
      <c r="C26" s="9">
        <v>48076424.609999999</v>
      </c>
      <c r="D26" s="9">
        <f t="shared" si="1"/>
        <v>35053166.090000033</v>
      </c>
      <c r="E26" s="9">
        <v>83129590.700000033</v>
      </c>
      <c r="F26" s="9">
        <v>25050510.389999989</v>
      </c>
      <c r="G26" s="9">
        <v>24039134.619999994</v>
      </c>
      <c r="H26" s="9">
        <f t="shared" si="0"/>
        <v>58079080.310000047</v>
      </c>
    </row>
    <row r="27" spans="1:8" s="10" customFormat="1" ht="15" customHeight="1">
      <c r="A27" s="7"/>
      <c r="B27" s="8" t="s">
        <v>33</v>
      </c>
      <c r="C27" s="9">
        <v>15957214.189999999</v>
      </c>
      <c r="D27" s="9">
        <f t="shared" si="1"/>
        <v>1038416.8100000005</v>
      </c>
      <c r="E27" s="9">
        <v>16995631</v>
      </c>
      <c r="F27" s="9">
        <v>12622037.860000003</v>
      </c>
      <c r="G27" s="9">
        <v>12516638.280000001</v>
      </c>
      <c r="H27" s="9">
        <f t="shared" si="0"/>
        <v>4373593.1399999969</v>
      </c>
    </row>
    <row r="28" spans="1:8" s="10" customFormat="1" ht="15" customHeight="1">
      <c r="A28" s="7"/>
      <c r="B28" s="8" t="s">
        <v>34</v>
      </c>
      <c r="C28" s="9">
        <v>1549496924.5400002</v>
      </c>
      <c r="D28" s="9">
        <f t="shared" si="1"/>
        <v>-527920910.9200002</v>
      </c>
      <c r="E28" s="9">
        <v>1021576013.62</v>
      </c>
      <c r="F28" s="9">
        <v>115578422.92000003</v>
      </c>
      <c r="G28" s="9">
        <v>112704392.97000004</v>
      </c>
      <c r="H28" s="9">
        <f t="shared" si="0"/>
        <v>905997590.69999993</v>
      </c>
    </row>
    <row r="29" spans="1:8" s="10" customFormat="1" ht="15" customHeight="1">
      <c r="A29" s="7"/>
      <c r="B29" s="8" t="s">
        <v>35</v>
      </c>
      <c r="C29" s="9">
        <v>12163029741.780001</v>
      </c>
      <c r="D29" s="9">
        <f t="shared" si="1"/>
        <v>2512930662.7700119</v>
      </c>
      <c r="E29" s="9">
        <v>14675960404.550013</v>
      </c>
      <c r="F29" s="9">
        <v>10417395161.029993</v>
      </c>
      <c r="G29" s="9">
        <v>10295133856.879992</v>
      </c>
      <c r="H29" s="9">
        <f t="shared" si="0"/>
        <v>4258565243.5200195</v>
      </c>
    </row>
    <row r="30" spans="1:8" s="10" customFormat="1" ht="15" customHeight="1">
      <c r="A30" s="7"/>
      <c r="B30" s="8" t="s">
        <v>36</v>
      </c>
      <c r="C30" s="9">
        <v>11932248748.77</v>
      </c>
      <c r="D30" s="9">
        <f t="shared" si="1"/>
        <v>23352013.400009155</v>
      </c>
      <c r="E30" s="9">
        <v>11955600762.17001</v>
      </c>
      <c r="F30" s="9">
        <v>9842180300.0699711</v>
      </c>
      <c r="G30" s="9">
        <v>9286773959.1099873</v>
      </c>
      <c r="H30" s="9">
        <f t="shared" si="0"/>
        <v>2113420462.1000385</v>
      </c>
    </row>
    <row r="31" spans="1:8" s="10" customFormat="1" ht="15" customHeight="1">
      <c r="A31" s="7"/>
      <c r="B31" s="8" t="s">
        <v>37</v>
      </c>
      <c r="C31" s="9">
        <v>904072182.83999968</v>
      </c>
      <c r="D31" s="9">
        <f t="shared" si="1"/>
        <v>-42193812.599999428</v>
      </c>
      <c r="E31" s="9">
        <v>861878370.24000025</v>
      </c>
      <c r="F31" s="9">
        <v>318916674.62</v>
      </c>
      <c r="G31" s="9">
        <v>318916674.62</v>
      </c>
      <c r="H31" s="9">
        <f t="shared" si="0"/>
        <v>542961695.62000024</v>
      </c>
    </row>
    <row r="32" spans="1:8" s="10" customFormat="1" ht="15" customHeight="1">
      <c r="A32" s="7"/>
      <c r="B32" s="8" t="s">
        <v>38</v>
      </c>
      <c r="C32" s="9">
        <v>565956910.96000004</v>
      </c>
      <c r="D32" s="9">
        <f t="shared" si="1"/>
        <v>65960171.24000001</v>
      </c>
      <c r="E32" s="9">
        <v>631917082.20000005</v>
      </c>
      <c r="F32" s="9">
        <v>503731815.63000005</v>
      </c>
      <c r="G32" s="9">
        <v>502596664.4600001</v>
      </c>
      <c r="H32" s="9">
        <f t="shared" si="0"/>
        <v>128185266.56999999</v>
      </c>
    </row>
    <row r="33" spans="1:8" s="10" customFormat="1" ht="15" customHeight="1">
      <c r="A33" s="7"/>
      <c r="B33" s="8" t="s">
        <v>39</v>
      </c>
      <c r="C33" s="9">
        <v>38135736.269999996</v>
      </c>
      <c r="D33" s="9">
        <f t="shared" si="1"/>
        <v>61267.65000000596</v>
      </c>
      <c r="E33" s="9">
        <v>38197003.920000002</v>
      </c>
      <c r="F33" s="9">
        <v>26751174.049999997</v>
      </c>
      <c r="G33" s="9">
        <v>26238106.029999994</v>
      </c>
      <c r="H33" s="9">
        <f t="shared" si="0"/>
        <v>11445829.870000005</v>
      </c>
    </row>
    <row r="34" spans="1:8" s="10" customFormat="1" ht="15" customHeight="1">
      <c r="A34" s="7"/>
      <c r="B34" s="8" t="s">
        <v>40</v>
      </c>
      <c r="C34" s="9">
        <v>20663461</v>
      </c>
      <c r="D34" s="9">
        <f t="shared" si="1"/>
        <v>20656</v>
      </c>
      <c r="E34" s="9">
        <v>20684117</v>
      </c>
      <c r="F34" s="9">
        <v>14304301</v>
      </c>
      <c r="G34" s="9">
        <v>13907736.780000001</v>
      </c>
      <c r="H34" s="9">
        <f t="shared" si="0"/>
        <v>6379816</v>
      </c>
    </row>
    <row r="35" spans="1:8" s="10" customFormat="1" ht="15" customHeight="1">
      <c r="A35" s="7"/>
      <c r="B35" s="8" t="s">
        <v>41</v>
      </c>
      <c r="C35" s="9">
        <v>4483145395</v>
      </c>
      <c r="D35" s="9">
        <f t="shared" si="1"/>
        <v>607827773.63000011</v>
      </c>
      <c r="E35" s="9">
        <v>5090973168.6300001</v>
      </c>
      <c r="F35" s="9">
        <v>4441404071.6799994</v>
      </c>
      <c r="G35" s="9">
        <v>4441404071.6799994</v>
      </c>
      <c r="H35" s="9">
        <f t="shared" si="0"/>
        <v>649569096.95000076</v>
      </c>
    </row>
    <row r="36" spans="1:8" s="10" customFormat="1" ht="15" customHeight="1">
      <c r="A36" s="7"/>
      <c r="B36" s="8" t="s">
        <v>42</v>
      </c>
      <c r="C36" s="9">
        <v>46456475.82</v>
      </c>
      <c r="D36" s="9">
        <f t="shared" si="1"/>
        <v>13829851.049999997</v>
      </c>
      <c r="E36" s="9">
        <v>60286326.869999997</v>
      </c>
      <c r="F36" s="9">
        <v>41328898.519999996</v>
      </c>
      <c r="G36" s="9">
        <v>40737247.839999996</v>
      </c>
      <c r="H36" s="9">
        <f t="shared" si="0"/>
        <v>18957428.350000001</v>
      </c>
    </row>
    <row r="37" spans="1:8" s="10" customFormat="1" ht="15" customHeight="1">
      <c r="A37" s="7"/>
      <c r="B37" s="8" t="s">
        <v>43</v>
      </c>
      <c r="C37" s="9">
        <v>41709088.909999996</v>
      </c>
      <c r="D37" s="9">
        <f t="shared" si="1"/>
        <v>151445.84000000358</v>
      </c>
      <c r="E37" s="9">
        <v>41860534.75</v>
      </c>
      <c r="F37" s="9">
        <v>26865227.139999997</v>
      </c>
      <c r="G37" s="9">
        <v>26164934.91</v>
      </c>
      <c r="H37" s="9">
        <f t="shared" si="0"/>
        <v>14995307.610000003</v>
      </c>
    </row>
    <row r="38" spans="1:8" s="10" customFormat="1" ht="15" customHeight="1">
      <c r="A38" s="7"/>
      <c r="B38" s="8" t="s">
        <v>44</v>
      </c>
      <c r="C38" s="9">
        <v>1509969556.4100001</v>
      </c>
      <c r="D38" s="9">
        <f t="shared" si="1"/>
        <v>6310712.5899999142</v>
      </c>
      <c r="E38" s="9">
        <v>1516280269</v>
      </c>
      <c r="F38" s="9">
        <v>1118251904.0899999</v>
      </c>
      <c r="G38" s="9">
        <v>1100316690.1900001</v>
      </c>
      <c r="H38" s="9">
        <f t="shared" si="0"/>
        <v>398028364.91000009</v>
      </c>
    </row>
    <row r="39" spans="1:8" s="10" customFormat="1" ht="15" customHeight="1">
      <c r="A39" s="7"/>
      <c r="B39" s="11" t="s">
        <v>45</v>
      </c>
      <c r="C39" s="9">
        <v>53003215.75</v>
      </c>
      <c r="D39" s="9">
        <f t="shared" si="1"/>
        <v>222524641.17999995</v>
      </c>
      <c r="E39" s="9">
        <v>275527856.92999995</v>
      </c>
      <c r="F39" s="9">
        <v>232937304.22000003</v>
      </c>
      <c r="G39" s="9">
        <v>232552582.81000003</v>
      </c>
      <c r="H39" s="9">
        <f t="shared" si="0"/>
        <v>42590552.709999919</v>
      </c>
    </row>
    <row r="40" spans="1:8" s="10" customFormat="1" ht="9.75" customHeight="1">
      <c r="A40" s="12"/>
      <c r="B40" s="13"/>
      <c r="C40" s="14"/>
      <c r="D40" s="14"/>
      <c r="E40" s="14"/>
      <c r="F40" s="14"/>
      <c r="G40" s="14"/>
      <c r="H40" s="14"/>
    </row>
    <row r="41" spans="1:8" s="10" customFormat="1" ht="18" customHeight="1">
      <c r="A41" s="15"/>
      <c r="B41" s="16" t="s">
        <v>46</v>
      </c>
      <c r="C41" s="17">
        <f>SUM(C9:C39)</f>
        <v>76280717938.000031</v>
      </c>
      <c r="D41" s="17">
        <f>SUM(D9:D39)</f>
        <v>23090303838.280033</v>
      </c>
      <c r="E41" s="17">
        <f t="shared" ref="E41:H41" si="2">SUM(E9:E39)</f>
        <v>99371021776.280029</v>
      </c>
      <c r="F41" s="17">
        <f t="shared" si="2"/>
        <v>73803433101.070007</v>
      </c>
      <c r="G41" s="17">
        <f t="shared" si="2"/>
        <v>72166167359.449997</v>
      </c>
      <c r="H41" s="17">
        <f t="shared" si="2"/>
        <v>25567588675.210014</v>
      </c>
    </row>
    <row r="42" spans="1:8" s="10" customFormat="1" ht="5.25" customHeight="1"/>
    <row r="43" spans="1:8" s="19" customFormat="1" ht="27" customHeight="1">
      <c r="A43" s="29" t="s">
        <v>47</v>
      </c>
      <c r="B43" s="29"/>
      <c r="C43" s="29"/>
      <c r="D43" s="29"/>
      <c r="E43" s="29"/>
      <c r="F43" s="29"/>
      <c r="G43" s="29"/>
      <c r="H43" s="29"/>
    </row>
    <row r="44" spans="1:8" s="19" customFormat="1">
      <c r="A44" s="20" t="s">
        <v>48</v>
      </c>
      <c r="B44" s="18"/>
      <c r="C44" s="18"/>
      <c r="D44" s="18"/>
      <c r="E44" s="18"/>
      <c r="F44" s="18"/>
      <c r="G44" s="18"/>
      <c r="H44" s="18"/>
    </row>
    <row r="45" spans="1:8" s="24" customFormat="1" ht="17.25" customHeight="1">
      <c r="A45" s="21"/>
      <c r="B45" s="22"/>
      <c r="C45" s="23"/>
      <c r="D45" s="23"/>
      <c r="E45" s="23"/>
      <c r="F45" s="23"/>
      <c r="G45" s="23"/>
      <c r="H45" s="23"/>
    </row>
    <row r="46" spans="1:8" s="24" customFormat="1">
      <c r="A46" s="21"/>
      <c r="B46" s="22"/>
      <c r="C46" s="22"/>
      <c r="D46" s="22"/>
      <c r="E46" s="22"/>
      <c r="F46" s="22"/>
      <c r="G46" s="22"/>
      <c r="H46" s="22"/>
    </row>
    <row r="47" spans="1:8" s="24" customFormat="1">
      <c r="A47" s="21"/>
      <c r="B47" s="22"/>
      <c r="C47" s="22"/>
      <c r="D47" s="22"/>
      <c r="E47" s="22"/>
      <c r="F47" s="22"/>
      <c r="G47" s="22"/>
      <c r="H47" s="22"/>
    </row>
    <row r="48" spans="1:8" s="24" customFormat="1">
      <c r="A48" s="21"/>
      <c r="B48" s="22"/>
      <c r="C48" s="22"/>
      <c r="D48" s="22"/>
      <c r="E48" s="22"/>
      <c r="F48" s="22"/>
      <c r="G48" s="22"/>
      <c r="H48" s="22"/>
    </row>
    <row r="49" spans="3:8" ht="15">
      <c r="C49" s="25"/>
      <c r="D49" s="25"/>
      <c r="E49" s="25"/>
      <c r="F49" s="25"/>
      <c r="G49" s="25"/>
      <c r="H49" s="25"/>
    </row>
    <row r="51" spans="3:8">
      <c r="C51" s="27"/>
      <c r="D51" s="27"/>
      <c r="E51" s="27"/>
      <c r="F51" s="27"/>
      <c r="G51" s="27"/>
      <c r="H51" s="27"/>
    </row>
    <row r="52" spans="3:8">
      <c r="C52" s="27"/>
      <c r="D52" s="27"/>
      <c r="E52" s="27"/>
      <c r="F52" s="27"/>
      <c r="G52" s="27"/>
      <c r="H52" s="27"/>
    </row>
    <row r="53" spans="3:8">
      <c r="C53" s="27"/>
      <c r="D53" s="27"/>
      <c r="E53" s="27"/>
      <c r="F53" s="27"/>
      <c r="G53" s="27"/>
      <c r="H53" s="27"/>
    </row>
    <row r="54" spans="3:8">
      <c r="C54" s="27"/>
      <c r="D54" s="27"/>
      <c r="E54" s="27"/>
      <c r="F54" s="27"/>
      <c r="G54" s="27"/>
      <c r="H54" s="27"/>
    </row>
    <row r="55" spans="3:8">
      <c r="C55" s="27"/>
      <c r="D55" s="27"/>
      <c r="E55" s="27"/>
      <c r="F55" s="27"/>
      <c r="G55" s="27"/>
      <c r="H55" s="27"/>
    </row>
    <row r="56" spans="3:8">
      <c r="C56" s="28"/>
      <c r="D56" s="28"/>
      <c r="E56" s="28"/>
      <c r="F56" s="28"/>
      <c r="G56" s="28"/>
      <c r="H56" s="28"/>
    </row>
    <row r="57" spans="3:8">
      <c r="C57" s="27"/>
      <c r="D57" s="27"/>
      <c r="E57" s="27"/>
      <c r="F57" s="27"/>
      <c r="G57" s="27"/>
      <c r="H57" s="27"/>
    </row>
  </sheetData>
  <mergeCells count="8">
    <mergeCell ref="A43:H43"/>
    <mergeCell ref="A1:H1"/>
    <mergeCell ref="A2:H2"/>
    <mergeCell ref="A3:H3"/>
    <mergeCell ref="A4:H4"/>
    <mergeCell ref="A5:B7"/>
    <mergeCell ref="C5:G5"/>
    <mergeCell ref="H5:H6"/>
  </mergeCells>
  <printOptions horizontalCentered="1"/>
  <pageMargins left="0.31496062992125984" right="0.31496062992125984" top="0.70866141732283472" bottom="0.47244094488188981" header="0.23622047244094491" footer="0.15748031496062992"/>
  <pageSetup scale="68"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Clasificacion Admva  </vt:lpstr>
      <vt:lpstr>'Clasificacion Admva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2024-10-24T22:53:53Z</dcterms:created>
  <dcterms:modified xsi:type="dcterms:W3CDTF">2024-10-24T23:13:22Z</dcterms:modified>
</cp:coreProperties>
</file>