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A_IMPRESIÓN_IM" localSheetId="0">#REF!</definedName>
    <definedName name="aa" localSheetId="0">#REF!</definedName>
    <definedName name="_xlnm.Print_Area" localSheetId="0">Sheet1!$A$1:$I$52</definedName>
    <definedName name="AS" localSheetId="0">#REF!</definedName>
    <definedName name="ASASA" localSheetId="0">#REF!</definedName>
    <definedName name="_xlnm.Database" localSheetId="0">#REF!</definedName>
    <definedName name="VANESSA" localSheetId="0">#REF!</definedName>
    <definedName name="VANESSA13" localSheetId="0">#REF!</definedName>
    <definedName name="VARIO" localSheetId="0">#REF!</definedName>
  </definedNames>
  <calcPr calcId="145621"/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6" i="1"/>
  <c r="G25" i="1"/>
  <c r="G24" i="1"/>
  <c r="G23" i="1"/>
  <c r="I22" i="1"/>
  <c r="H22" i="1"/>
  <c r="F22" i="1"/>
  <c r="E22" i="1"/>
  <c r="D22" i="1"/>
  <c r="C22" i="1"/>
  <c r="G22" i="1" s="1"/>
  <c r="G15" i="1"/>
  <c r="I14" i="1"/>
  <c r="H14" i="1"/>
  <c r="F14" i="1"/>
  <c r="E14" i="1"/>
  <c r="D14" i="1"/>
  <c r="C14" i="1"/>
  <c r="G14" i="1" s="1"/>
  <c r="G12" i="1"/>
  <c r="I10" i="1"/>
  <c r="H10" i="1"/>
  <c r="H9" i="1" s="1"/>
  <c r="F10" i="1"/>
  <c r="E10" i="1"/>
  <c r="D10" i="1"/>
  <c r="D9" i="1" s="1"/>
  <c r="C10" i="1"/>
  <c r="C9" i="1" s="1"/>
  <c r="I9" i="1"/>
  <c r="F9" i="1"/>
  <c r="E9" i="1"/>
  <c r="G9" i="1" l="1"/>
  <c r="G20" i="1" s="1"/>
  <c r="C20" i="1"/>
  <c r="G10" i="1"/>
</calcChain>
</file>

<file path=xl/sharedStrings.xml><?xml version="1.0" encoding="utf-8"?>
<sst xmlns="http://schemas.openxmlformats.org/spreadsheetml/2006/main" count="54" uniqueCount="50">
  <si>
    <t>Informe Analítico de la Deuda Pública y Otros Pasivos - LDF</t>
  </si>
  <si>
    <t>Del 1 de Enero al 31 de Marzo de 2024</t>
  </si>
  <si>
    <t>(Cifras en Pesos)</t>
  </si>
  <si>
    <t xml:space="preserve">Denominación de la Deuda Pública y Otros Pasivos </t>
  </si>
  <si>
    <t>Saldo al 31 de Diciembre de 2022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</si>
  <si>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</si>
  <si>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</si>
  <si>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</si>
  <si>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</si>
  <si>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</si>
  <si>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</si>
  <si>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Deuda Pública</t>
  </si>
  <si>
    <t>Corto Plazo</t>
  </si>
  <si>
    <t xml:space="preserve"> Instituciones de Crédito</t>
  </si>
  <si>
    <t xml:space="preserve"> Títulos y Valores</t>
  </si>
  <si>
    <t xml:space="preserve"> Arrendamientos Financieros</t>
  </si>
  <si>
    <t>Largo Plazo</t>
  </si>
  <si>
    <t>Instituciones de Crédito</t>
  </si>
  <si>
    <t>Títulos y Valores</t>
  </si>
  <si>
    <t>Arrendamientos Financieros</t>
  </si>
  <si>
    <t>Otros Pasivos*</t>
  </si>
  <si>
    <t>Total de la Deuda Pública y Otros Pasivos</t>
  </si>
  <si>
    <t>Deuda Contingente 1 (informativo)</t>
  </si>
  <si>
    <t>Municipio de Nuevo Laredo (CETES) (BANOBRAS)</t>
  </si>
  <si>
    <t>Municipio de Nuevo Laredo (UDIS) (BANOBRAS)</t>
  </si>
  <si>
    <t>Municipio de Nuevo Laredo COFIDAN</t>
  </si>
  <si>
    <t>Comapa Nuevo Laredo</t>
  </si>
  <si>
    <t>Comapa Rio Bravo</t>
  </si>
  <si>
    <t>ITAVU</t>
  </si>
  <si>
    <t>Instrumento Bono Cupón Cero 1</t>
  </si>
  <si>
    <t>Instrumento Bono Cupón Cero 2</t>
  </si>
  <si>
    <t>1     Se refiere a cualquier Financiamiento sin fuente o garantía de pago definida, que sea asumida de manera solidaria o subsidiaria por las Entidades Federativas</t>
  </si>
  <si>
    <t>Entidades Federativas con sus Municipios, organismos descentralizados y empresas de participación estatal mayoritaria y fideicomisos, locales o municipales, y por los Municipios con sus respectivos organismos</t>
  </si>
  <si>
    <t>2      Se refiere al valor del Bono Cupón Cero que respalda el pago de los créditos asociados al mismo (Activo).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</si>
  <si>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</si>
  <si>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</si>
  <si>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</si>
  <si>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</si>
  <si>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</si>
  <si>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</si>
  <si>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>Obligaciones a Corto Plazo (Informativo)</t>
  </si>
  <si>
    <t>HSBC México S.A. de C.V.</t>
  </si>
  <si>
    <t>12 meses</t>
  </si>
  <si>
    <t>TIIE+25PTS</t>
  </si>
  <si>
    <t>TIIE+30PTS</t>
  </si>
  <si>
    <t>Scotiabank .S.A de C.V.</t>
  </si>
  <si>
    <t>TIIE+23PTS</t>
  </si>
  <si>
    <t>El saldo de la Deuda a Largo incluye la Porción de la Deuda de Largo Plazo.</t>
  </si>
  <si>
    <t>*En Otros Pasivos se incluyen los pasivos a corto y largo plazo.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</si>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</sst>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9"/>
      <color theme="1"/>
      <name val="Helvetica"/>
      <family val="2"/>
    </font>
    <font>
      <b/>
      <sz val="8"/>
      <color rgb="FF000000"/>
      <name val="Helvetica"/>
      <family val="2"/>
    </font>
    <font>
      <sz val="11"/>
      <color theme="1"/>
      <name val="Calibri"/>
      <family val="2"/>
    </font>
    <font>
      <sz val="11"/>
      <color theme="1"/>
      <name val="Helvetica"/>
      <family val="2"/>
    </font>
    <font>
      <sz val="8"/>
      <color theme="1"/>
      <name val="Calibri"/>
      <family val="2"/>
    </font>
    <font>
      <sz val="7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DINPro-Regular"/>
      <family val="3"/>
    </font>
    <font>
      <b/>
      <sz val="9"/>
      <color rgb="FFFFFFFF"/>
      <name val="Calibri"/>
      <family val="2"/>
    </font>
    <font>
      <sz val="11"/>
      <color theme="1"/>
      <name val="DINPro-Regular"/>
      <family val="3"/>
    </font>
    <font>
      <b/>
      <sz val="7"/>
      <color rgb="FF000000"/>
      <name val="Encode Sans Expanded SemiBold"/>
      <family val="2"/>
    </font>
    <font>
      <b/>
      <sz val="10"/>
      <color rgb="FF000000"/>
      <name val="Encode Sans Expanded SemiBold"/>
      <family val="2"/>
    </font>
    <font>
      <sz val="11"/>
      <color theme="1"/>
      <name val="Encode Sans Expanded SemiBold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14" fillId="3" borderId="6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15" fillId="0" borderId="0" xfId="0" applyFont="1" applyAlignment="1"/>
    <xf numFmtId="0" fontId="10" fillId="2" borderId="1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3" fontId="10" fillId="0" borderId="6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3" fontId="9" fillId="0" borderId="6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0" fontId="13" fillId="0" borderId="0" xfId="0" applyFont="1" applyAlignment="1"/>
    <xf numFmtId="0" fontId="11" fillId="0" borderId="0" xfId="0" applyFont="1" applyAlignment="1">
      <alignment vertical="center"/>
    </xf>
    <xf numFmtId="0" fontId="11" fillId="0" borderId="0" xfId="0" applyFont="1"/>
    <xf numFmtId="0" fontId="11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/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10" fontId="9" fillId="2" borderId="6" xfId="1" applyNumberFormat="1" applyFont="1" applyFill="1" applyBorder="1" applyAlignment="1">
      <alignment horizontal="center" vertical="center"/>
    </xf>
    <xf numFmtId="10" fontId="9" fillId="0" borderId="6" xfId="1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Font="1" applyAlignment="1"/>
    <xf numFmtId="0" fontId="5" fillId="0" borderId="0" xfId="0" applyFont="1" applyAlignment="1"/>
    <xf numFmtId="0" fontId="4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/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57150</xdr:rowOff>
    </xdr:from>
    <xdr:to>
      <xdr:col>1</xdr:col>
      <xdr:colOff>1770171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ba0096fe-8905-401e-9a86-fcb1a0262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3007" t="5952"/>
        <a:stretch>
          <a:fillRect/>
        </a:stretch>
      </xdr:blipFill>
      <xdr:spPr>
        <a:xfrm>
          <a:off x="523875" y="57150"/>
          <a:ext cx="1962150" cy="685800"/>
        </a:xfrm>
        <a:prstGeom prst="rect">
          <a:avLst/>
        </a:prstGeom>
      </xdr:spPr>
    </xdr:pic>
    <xdr:clientData/>
  </xdr:twoCellAnchor>
  <xdr:twoCellAnchor editAs="oneCell">
    <xdr:from>
      <xdr:col>7</xdr:col>
      <xdr:colOff>523875</xdr:colOff>
      <xdr:row>0</xdr:row>
      <xdr:rowOff>38101</xdr:rowOff>
    </xdr:from>
    <xdr:to>
      <xdr:col>7</xdr:col>
      <xdr:colOff>1308285</xdr:colOff>
      <xdr:row>3</xdr:row>
      <xdr:rowOff>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aed62010-46d1-4309-a2d6-d4358a784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01275" y="38100"/>
          <a:ext cx="78105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C955C"/>
  </sheetPr>
  <dimension ref="A1:I1001"/>
  <sheetViews>
    <sheetView showGridLines="0" tabSelected="1" topLeftCell="A40" workbookViewId="0">
      <selection activeCell="E56" sqref="E56"/>
    </sheetView>
  </sheetViews>
  <sheetFormatPr baseColWidth="10" defaultColWidth="14.42578125" defaultRowHeight="15" customHeight="1" x14ac:dyDescent="0.25"/>
  <cols>
    <col min="1" max="1" width="10.7109375" style="60" customWidth="1"/>
    <col min="2" max="2" width="35" style="60" customWidth="1"/>
    <col min="3" max="3" width="20.85546875" style="60" customWidth="1"/>
    <col min="4" max="4" width="20.28515625" style="60" customWidth="1"/>
    <col min="5" max="5" width="19.140625" style="60" customWidth="1"/>
    <col min="6" max="6" width="20.42578125" style="60" customWidth="1"/>
    <col min="7" max="7" width="18.7109375" style="60" customWidth="1"/>
    <col min="8" max="8" width="20.28515625" style="60" customWidth="1"/>
    <col min="9" max="9" width="22.85546875" style="60" customWidth="1"/>
    <col min="10" max="16384" width="14.42578125" style="60"/>
  </cols>
  <sheetData>
    <row r="1" spans="1:9" s="12" customFormat="1" ht="24" customHeight="1" x14ac:dyDescent="0.55000000000000004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2" customFormat="1" ht="21" customHeight="1" x14ac:dyDescent="0.55000000000000004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2" customFormat="1" ht="24" x14ac:dyDescent="0.55000000000000004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13" customFormat="1" ht="9.75" customHeight="1" x14ac:dyDescent="0.25">
      <c r="A4" s="9" t="s">
        <v>3</v>
      </c>
      <c r="B4" s="8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</row>
    <row r="5" spans="1:9" s="13" customFormat="1" ht="12" customHeight="1" x14ac:dyDescent="0.25">
      <c r="A5" s="3"/>
      <c r="B5" s="2"/>
      <c r="C5" s="1"/>
      <c r="D5" s="1"/>
      <c r="E5" s="1"/>
      <c r="F5" s="1"/>
      <c r="G5" s="1"/>
      <c r="H5" s="1"/>
      <c r="I5" s="1"/>
    </row>
    <row r="6" spans="1:9" s="13" customFormat="1" ht="12" customHeight="1" x14ac:dyDescent="0.25">
      <c r="A6" s="3"/>
      <c r="B6" s="2"/>
      <c r="C6" s="1"/>
      <c r="D6" s="1"/>
      <c r="E6" s="1"/>
      <c r="F6" s="1"/>
      <c r="G6" s="1"/>
      <c r="H6" s="1"/>
      <c r="I6" s="1"/>
    </row>
    <row r="7" spans="1:9" s="13" customFormat="1" ht="9" customHeight="1" x14ac:dyDescent="0.25">
      <c r="A7" s="7"/>
      <c r="B7" s="6"/>
      <c r="C7" s="10"/>
      <c r="D7" s="10"/>
      <c r="E7" s="10"/>
      <c r="F7" s="10"/>
      <c r="G7" s="10"/>
      <c r="H7" s="10"/>
      <c r="I7" s="10"/>
    </row>
    <row r="8" spans="1:9" s="13" customFormat="1" ht="5.25" customHeight="1" x14ac:dyDescent="0.25">
      <c r="A8" s="14"/>
      <c r="B8" s="15"/>
      <c r="C8" s="16"/>
      <c r="D8" s="16"/>
      <c r="E8" s="16"/>
      <c r="F8" s="16"/>
      <c r="G8" s="16"/>
      <c r="H8" s="16"/>
      <c r="I8" s="16"/>
    </row>
    <row r="9" spans="1:9" s="13" customFormat="1" ht="18.75" customHeight="1" x14ac:dyDescent="0.25">
      <c r="A9" s="17" t="s">
        <v>11</v>
      </c>
      <c r="B9" s="18"/>
      <c r="C9" s="19">
        <f>SUM(C10+C14)</f>
        <v>16740502480.959999</v>
      </c>
      <c r="D9" s="19">
        <f>SUM(D10+D14)</f>
        <v>0</v>
      </c>
      <c r="E9" s="19">
        <f t="shared" ref="E9:F9" si="0">SUM(E10+E14)</f>
        <v>338472559.34000003</v>
      </c>
      <c r="F9" s="19">
        <f t="shared" si="0"/>
        <v>3739943.92</v>
      </c>
      <c r="G9" s="19">
        <f>SUM(C9+D9-E9-F9)</f>
        <v>16398289977.699999</v>
      </c>
      <c r="H9" s="19">
        <f t="shared" ref="H9:I9" si="1">SUM(H10+H14)</f>
        <v>492473645.31999993</v>
      </c>
      <c r="I9" s="20">
        <f t="shared" si="1"/>
        <v>0</v>
      </c>
    </row>
    <row r="10" spans="1:9" s="13" customFormat="1" ht="18.75" customHeight="1" x14ac:dyDescent="0.25">
      <c r="A10" s="17" t="s">
        <v>12</v>
      </c>
      <c r="B10" s="18"/>
      <c r="C10" s="19">
        <f>SUM(C11:C13)</f>
        <v>1300000000</v>
      </c>
      <c r="D10" s="19">
        <f>SUM(D11:D13)</f>
        <v>0</v>
      </c>
      <c r="E10" s="19">
        <f>SUM(E11:E13)</f>
        <v>236363636.34</v>
      </c>
      <c r="F10" s="19">
        <f t="shared" ref="F10:I10" si="2">SUM(F11:F13)</f>
        <v>0</v>
      </c>
      <c r="G10" s="19">
        <f>SUM(C10+D10-E10-F10)</f>
        <v>1063636363.66</v>
      </c>
      <c r="H10" s="19">
        <f>SUM(H11:H12)</f>
        <v>37704109.209999993</v>
      </c>
      <c r="I10" s="20">
        <f t="shared" si="2"/>
        <v>0</v>
      </c>
    </row>
    <row r="11" spans="1:9" s="13" customFormat="1" ht="18.75" customHeight="1" x14ac:dyDescent="0.25">
      <c r="A11" s="17"/>
      <c r="B11" s="21" t="s">
        <v>13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3"/>
    </row>
    <row r="12" spans="1:9" s="13" customFormat="1" ht="20.25" customHeight="1" x14ac:dyDescent="0.25">
      <c r="A12" s="17"/>
      <c r="B12" s="21" t="s">
        <v>14</v>
      </c>
      <c r="C12" s="22">
        <v>1300000000</v>
      </c>
      <c r="D12" s="22">
        <v>0</v>
      </c>
      <c r="E12" s="22">
        <v>236363636.34</v>
      </c>
      <c r="F12" s="22">
        <v>0</v>
      </c>
      <c r="G12" s="22">
        <f>SUM(C12+D12-E12-F12)</f>
        <v>1063636363.66</v>
      </c>
      <c r="H12" s="22">
        <v>37704109.209999993</v>
      </c>
      <c r="I12" s="23"/>
    </row>
    <row r="13" spans="1:9" s="13" customFormat="1" ht="20.25" customHeight="1" x14ac:dyDescent="0.25">
      <c r="A13" s="17"/>
      <c r="B13" s="21" t="s">
        <v>15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4">
        <v>0</v>
      </c>
      <c r="I13" s="24">
        <v>0</v>
      </c>
    </row>
    <row r="14" spans="1:9" s="13" customFormat="1" ht="20.25" customHeight="1" x14ac:dyDescent="0.25">
      <c r="A14" s="17" t="s">
        <v>16</v>
      </c>
      <c r="B14" s="18"/>
      <c r="C14" s="19">
        <f>SUM(C15:C17)</f>
        <v>15440502480.959999</v>
      </c>
      <c r="D14" s="19">
        <f>SUM(D15:D17)</f>
        <v>0</v>
      </c>
      <c r="E14" s="19">
        <f t="shared" ref="E14:I14" si="3">SUM(E15:E17)</f>
        <v>102108923</v>
      </c>
      <c r="F14" s="19">
        <f t="shared" si="3"/>
        <v>3739943.92</v>
      </c>
      <c r="G14" s="19">
        <f>C14+D14-E14-F14</f>
        <v>15334653614.039999</v>
      </c>
      <c r="H14" s="19">
        <f t="shared" si="3"/>
        <v>454769536.10999995</v>
      </c>
      <c r="I14" s="19">
        <f t="shared" si="3"/>
        <v>0</v>
      </c>
    </row>
    <row r="15" spans="1:9" s="13" customFormat="1" ht="20.25" customHeight="1" x14ac:dyDescent="0.25">
      <c r="A15" s="17"/>
      <c r="B15" s="21" t="s">
        <v>17</v>
      </c>
      <c r="C15" s="22">
        <v>15440502480.959999</v>
      </c>
      <c r="D15" s="22"/>
      <c r="E15" s="22">
        <v>102108923</v>
      </c>
      <c r="F15" s="22">
        <v>3739943.92</v>
      </c>
      <c r="G15" s="19">
        <f>C15+D15-E15-F15</f>
        <v>15334653614.039999</v>
      </c>
      <c r="H15" s="22">
        <v>454769536.10999995</v>
      </c>
      <c r="I15" s="22"/>
    </row>
    <row r="16" spans="1:9" s="13" customFormat="1" ht="20.25" customHeight="1" x14ac:dyDescent="0.25">
      <c r="A16" s="17"/>
      <c r="B16" s="21" t="s">
        <v>18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4">
        <v>0</v>
      </c>
      <c r="I16" s="24">
        <v>0</v>
      </c>
    </row>
    <row r="17" spans="1:9" s="13" customFormat="1" ht="20.25" customHeight="1" x14ac:dyDescent="0.25">
      <c r="A17" s="17"/>
      <c r="B17" s="21" t="s">
        <v>19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4">
        <v>0</v>
      </c>
      <c r="I17" s="25">
        <v>0</v>
      </c>
    </row>
    <row r="18" spans="1:9" s="13" customFormat="1" x14ac:dyDescent="0.25">
      <c r="A18" s="17" t="s">
        <v>20</v>
      </c>
      <c r="B18" s="18"/>
      <c r="C18" s="19">
        <v>5844283601</v>
      </c>
      <c r="D18" s="26">
        <v>0</v>
      </c>
      <c r="E18" s="26">
        <v>0</v>
      </c>
      <c r="F18" s="26">
        <v>0</v>
      </c>
      <c r="G18" s="19">
        <v>5491152069</v>
      </c>
      <c r="H18" s="26">
        <v>0</v>
      </c>
      <c r="I18" s="27">
        <v>0</v>
      </c>
    </row>
    <row r="19" spans="1:9" s="13" customFormat="1" ht="3.75" customHeight="1" x14ac:dyDescent="0.25">
      <c r="A19" s="17"/>
      <c r="B19" s="18"/>
      <c r="C19" s="26"/>
      <c r="D19" s="26"/>
      <c r="E19" s="26"/>
      <c r="F19" s="26"/>
      <c r="G19" s="26"/>
      <c r="H19" s="26"/>
      <c r="I19" s="27"/>
    </row>
    <row r="20" spans="1:9" s="13" customFormat="1" ht="15.75" customHeight="1" x14ac:dyDescent="0.25">
      <c r="A20" s="17" t="s">
        <v>21</v>
      </c>
      <c r="B20" s="18"/>
      <c r="C20" s="19">
        <f>C9+C18</f>
        <v>22584786081.959999</v>
      </c>
      <c r="D20" s="19">
        <v>0</v>
      </c>
      <c r="E20" s="19">
        <v>0</v>
      </c>
      <c r="F20" s="19">
        <v>0</v>
      </c>
      <c r="G20" s="19">
        <f>G9+G18</f>
        <v>21889442046.699997</v>
      </c>
      <c r="H20" s="19">
        <v>0</v>
      </c>
      <c r="I20" s="20">
        <v>0</v>
      </c>
    </row>
    <row r="21" spans="1:9" s="13" customFormat="1" ht="3.75" customHeight="1" x14ac:dyDescent="0.25">
      <c r="A21" s="17"/>
      <c r="B21" s="18"/>
      <c r="C21" s="28"/>
      <c r="D21" s="29"/>
      <c r="E21" s="28"/>
      <c r="F21" s="28"/>
      <c r="G21" s="19"/>
      <c r="H21" s="29"/>
      <c r="I21" s="30"/>
    </row>
    <row r="22" spans="1:9" s="13" customFormat="1" ht="21.75" customHeight="1" x14ac:dyDescent="0.25">
      <c r="A22" s="17" t="s">
        <v>22</v>
      </c>
      <c r="B22" s="18"/>
      <c r="C22" s="19">
        <f>SUM(C23:C29)</f>
        <v>165486130.31</v>
      </c>
      <c r="D22" s="19">
        <f t="shared" ref="D22:F22" si="4">SUM(D23:D29)</f>
        <v>0</v>
      </c>
      <c r="E22" s="19">
        <f t="shared" si="4"/>
        <v>11058111.07</v>
      </c>
      <c r="F22" s="19">
        <f t="shared" si="4"/>
        <v>130808.45000000001</v>
      </c>
      <c r="G22" s="19">
        <f>C22+D22-E22+F22</f>
        <v>154558827.69</v>
      </c>
      <c r="H22" s="19">
        <f>SUM(H23:H29)</f>
        <v>4349820.7300000004</v>
      </c>
      <c r="I22" s="20">
        <f>SUM(I23:I29)</f>
        <v>0</v>
      </c>
    </row>
    <row r="23" spans="1:9" s="13" customFormat="1" ht="21.75" customHeight="1" x14ac:dyDescent="0.25">
      <c r="A23" s="17" t="s">
        <v>23</v>
      </c>
      <c r="B23" s="18"/>
      <c r="C23" s="22">
        <v>3111581</v>
      </c>
      <c r="D23" s="22">
        <v>0</v>
      </c>
      <c r="E23" s="22">
        <v>933474.36</v>
      </c>
      <c r="F23" s="22"/>
      <c r="G23" s="19">
        <f t="shared" ref="G23:G31" si="5">C23+D23-E23-F23</f>
        <v>2178106.64</v>
      </c>
      <c r="H23" s="22">
        <v>114062.85999999999</v>
      </c>
      <c r="I23" s="23">
        <v>0</v>
      </c>
    </row>
    <row r="24" spans="1:9" s="13" customFormat="1" ht="21.75" customHeight="1" x14ac:dyDescent="0.25">
      <c r="A24" s="17" t="s">
        <v>24</v>
      </c>
      <c r="B24" s="18"/>
      <c r="C24" s="22">
        <v>8148826.3099999959</v>
      </c>
      <c r="D24" s="22">
        <v>0</v>
      </c>
      <c r="E24" s="22">
        <v>2478940.2599999998</v>
      </c>
      <c r="F24" s="22">
        <v>130808.45000000001</v>
      </c>
      <c r="G24" s="19">
        <f>C24+D24-E24+F24</f>
        <v>5800694.4999999963</v>
      </c>
      <c r="H24" s="22">
        <v>228564.77</v>
      </c>
      <c r="I24" s="23">
        <v>0</v>
      </c>
    </row>
    <row r="25" spans="1:9" s="13" customFormat="1" ht="21.75" customHeight="1" x14ac:dyDescent="0.25">
      <c r="A25" s="17" t="s">
        <v>25</v>
      </c>
      <c r="B25" s="18"/>
      <c r="C25" s="22">
        <v>60476203</v>
      </c>
      <c r="D25" s="22">
        <v>0</v>
      </c>
      <c r="E25" s="22">
        <v>3360864.4499999997</v>
      </c>
      <c r="F25" s="22"/>
      <c r="G25" s="19">
        <f t="shared" si="5"/>
        <v>57115338.549999997</v>
      </c>
      <c r="H25" s="22">
        <v>1381008.2400000002</v>
      </c>
      <c r="I25" s="23">
        <v>0</v>
      </c>
    </row>
    <row r="26" spans="1:9" s="13" customFormat="1" ht="21.75" customHeight="1" x14ac:dyDescent="0.25">
      <c r="A26" s="17" t="s">
        <v>26</v>
      </c>
      <c r="B26" s="18"/>
      <c r="C26" s="22">
        <v>9999600</v>
      </c>
      <c r="D26" s="22">
        <v>0</v>
      </c>
      <c r="E26" s="22">
        <v>789480</v>
      </c>
      <c r="F26" s="22"/>
      <c r="G26" s="19">
        <f t="shared" si="5"/>
        <v>9210120</v>
      </c>
      <c r="H26" s="22">
        <v>147685.65</v>
      </c>
      <c r="I26" s="23">
        <v>0</v>
      </c>
    </row>
    <row r="27" spans="1:9" s="13" customFormat="1" ht="21.75" customHeight="1" x14ac:dyDescent="0.25">
      <c r="A27" s="17" t="s">
        <v>27</v>
      </c>
      <c r="B27" s="18"/>
      <c r="C27" s="22">
        <v>12590400</v>
      </c>
      <c r="D27" s="22">
        <v>0</v>
      </c>
      <c r="E27" s="22">
        <v>555600</v>
      </c>
      <c r="F27" s="22"/>
      <c r="G27" s="19">
        <f t="shared" si="5"/>
        <v>12034800</v>
      </c>
      <c r="H27" s="22">
        <v>339602.69</v>
      </c>
      <c r="I27" s="23">
        <v>0</v>
      </c>
    </row>
    <row r="28" spans="1:9" s="13" customFormat="1" ht="21.75" customHeight="1" x14ac:dyDescent="0.25">
      <c r="A28" s="17" t="s">
        <v>28</v>
      </c>
      <c r="B28" s="18"/>
      <c r="C28" s="22">
        <v>0</v>
      </c>
      <c r="D28" s="22">
        <v>0</v>
      </c>
      <c r="E28" s="22">
        <v>0</v>
      </c>
      <c r="F28" s="22"/>
      <c r="G28" s="19">
        <f t="shared" si="5"/>
        <v>0</v>
      </c>
      <c r="H28" s="22">
        <v>0</v>
      </c>
      <c r="I28" s="23">
        <v>0</v>
      </c>
    </row>
    <row r="29" spans="1:9" s="13" customFormat="1" ht="21.75" customHeight="1" x14ac:dyDescent="0.25">
      <c r="A29" s="17" t="s">
        <v>28</v>
      </c>
      <c r="B29" s="18"/>
      <c r="C29" s="22">
        <v>71159520</v>
      </c>
      <c r="D29" s="22">
        <v>0</v>
      </c>
      <c r="E29" s="22">
        <v>2939752</v>
      </c>
      <c r="F29" s="22"/>
      <c r="G29" s="19">
        <f t="shared" si="5"/>
        <v>68219768</v>
      </c>
      <c r="H29" s="22">
        <v>2138896.52</v>
      </c>
      <c r="I29" s="23">
        <v>0</v>
      </c>
    </row>
    <row r="30" spans="1:9" s="13" customFormat="1" ht="20.25" customHeight="1" x14ac:dyDescent="0.25">
      <c r="A30" s="17" t="s">
        <v>29</v>
      </c>
      <c r="B30" s="18"/>
      <c r="C30" s="22">
        <v>78262478.680000007</v>
      </c>
      <c r="D30" s="22">
        <v>0</v>
      </c>
      <c r="E30" s="22">
        <v>0</v>
      </c>
      <c r="F30" s="22">
        <v>1747781.26</v>
      </c>
      <c r="G30" s="19">
        <f t="shared" si="5"/>
        <v>76514697.420000002</v>
      </c>
      <c r="H30" s="22">
        <v>3626324.29</v>
      </c>
      <c r="I30" s="23">
        <v>0</v>
      </c>
    </row>
    <row r="31" spans="1:9" s="13" customFormat="1" ht="20.25" customHeight="1" x14ac:dyDescent="0.25">
      <c r="A31" s="17" t="s">
        <v>30</v>
      </c>
      <c r="B31" s="18"/>
      <c r="C31" s="22">
        <v>89205436.280000001</v>
      </c>
      <c r="D31" s="22">
        <v>0</v>
      </c>
      <c r="E31" s="22">
        <v>0</v>
      </c>
      <c r="F31" s="22">
        <v>1992162.66</v>
      </c>
      <c r="G31" s="19">
        <f t="shared" si="5"/>
        <v>87213273.620000005</v>
      </c>
      <c r="H31" s="22">
        <v>3966787.91</v>
      </c>
      <c r="I31" s="23">
        <v>0</v>
      </c>
    </row>
    <row r="32" spans="1:9" s="13" customFormat="1" ht="6.75" customHeight="1" x14ac:dyDescent="0.25">
      <c r="A32" s="31"/>
      <c r="B32" s="32"/>
      <c r="C32" s="33"/>
      <c r="D32" s="33"/>
      <c r="E32" s="33"/>
      <c r="F32" s="33"/>
      <c r="G32" s="33"/>
      <c r="H32" s="33"/>
      <c r="I32" s="33"/>
    </row>
    <row r="33" spans="1:9" s="13" customFormat="1" ht="6" customHeight="1" x14ac:dyDescent="0.25">
      <c r="A33" s="34"/>
      <c r="B33" s="34"/>
      <c r="C33" s="34"/>
      <c r="D33" s="34"/>
      <c r="E33" s="34"/>
      <c r="F33" s="34"/>
      <c r="G33" s="34"/>
      <c r="H33" s="34"/>
      <c r="I33" s="34"/>
    </row>
    <row r="34" spans="1:9" s="35" customFormat="1" ht="12" customHeight="1" x14ac:dyDescent="0.2">
      <c r="A34" s="36" t="s">
        <v>31</v>
      </c>
      <c r="B34" s="37"/>
      <c r="C34" s="38"/>
      <c r="D34" s="38"/>
      <c r="E34" s="38"/>
      <c r="F34" s="38"/>
      <c r="G34" s="38"/>
      <c r="H34" s="39"/>
      <c r="I34" s="39"/>
    </row>
    <row r="35" spans="1:9" s="35" customFormat="1" ht="15.75" customHeight="1" x14ac:dyDescent="0.2">
      <c r="A35" s="36" t="s">
        <v>32</v>
      </c>
      <c r="B35" s="37"/>
      <c r="C35" s="38"/>
      <c r="D35" s="38"/>
      <c r="E35" s="38"/>
      <c r="F35" s="38"/>
      <c r="G35" s="38"/>
      <c r="H35" s="39"/>
      <c r="I35" s="39"/>
    </row>
    <row r="36" spans="1:9" s="35" customFormat="1" ht="15.75" customHeight="1" x14ac:dyDescent="0.2">
      <c r="A36" s="40" t="s">
        <v>33</v>
      </c>
      <c r="B36" s="37"/>
      <c r="C36" s="37"/>
      <c r="D36" s="37"/>
      <c r="E36" s="37"/>
      <c r="F36" s="37"/>
      <c r="G36" s="37"/>
      <c r="H36" s="39"/>
      <c r="I36" s="39"/>
    </row>
    <row r="37" spans="1:9" s="13" customFormat="1" ht="6" customHeight="1" x14ac:dyDescent="0.25">
      <c r="A37" s="41"/>
      <c r="B37" s="41"/>
      <c r="C37" s="41"/>
      <c r="D37" s="41"/>
      <c r="E37" s="41"/>
      <c r="F37" s="41"/>
      <c r="G37" s="41"/>
      <c r="H37" s="34"/>
      <c r="I37" s="34"/>
    </row>
    <row r="38" spans="1:9" s="13" customFormat="1" ht="15.75" customHeight="1" x14ac:dyDescent="0.25">
      <c r="A38" s="9" t="s">
        <v>34</v>
      </c>
      <c r="B38" s="8"/>
      <c r="C38" s="11" t="s">
        <v>35</v>
      </c>
      <c r="D38" s="11" t="s">
        <v>36</v>
      </c>
      <c r="E38" s="11" t="s">
        <v>37</v>
      </c>
      <c r="F38" s="11" t="s">
        <v>38</v>
      </c>
      <c r="G38" s="11" t="s">
        <v>39</v>
      </c>
      <c r="H38" s="34"/>
      <c r="I38" s="34"/>
    </row>
    <row r="39" spans="1:9" s="13" customFormat="1" ht="11.25" customHeight="1" x14ac:dyDescent="0.25">
      <c r="A39" s="7"/>
      <c r="B39" s="6"/>
      <c r="C39" s="10"/>
      <c r="D39" s="10"/>
      <c r="E39" s="10"/>
      <c r="F39" s="10"/>
      <c r="G39" s="10"/>
      <c r="H39" s="34"/>
      <c r="I39" s="34"/>
    </row>
    <row r="40" spans="1:9" s="13" customFormat="1" ht="20.25" customHeight="1" x14ac:dyDescent="0.25">
      <c r="A40" s="42" t="s">
        <v>40</v>
      </c>
      <c r="B40" s="42"/>
      <c r="C40" s="43"/>
      <c r="D40" s="16"/>
      <c r="E40" s="16"/>
      <c r="F40" s="16"/>
      <c r="G40" s="16"/>
      <c r="H40" s="34"/>
      <c r="I40" s="34"/>
    </row>
    <row r="41" spans="1:9" s="13" customFormat="1" ht="15.95" customHeight="1" x14ac:dyDescent="0.25">
      <c r="A41" s="17" t="s">
        <v>41</v>
      </c>
      <c r="B41" s="44"/>
      <c r="C41" s="23">
        <v>500000000</v>
      </c>
      <c r="D41" s="45" t="s">
        <v>42</v>
      </c>
      <c r="E41" s="46" t="s">
        <v>43</v>
      </c>
      <c r="F41" s="22">
        <v>0</v>
      </c>
      <c r="G41" s="47">
        <v>0.11219999999999999</v>
      </c>
      <c r="H41" s="34"/>
      <c r="I41" s="34"/>
    </row>
    <row r="42" spans="1:9" s="13" customFormat="1" ht="15.95" customHeight="1" x14ac:dyDescent="0.25">
      <c r="A42" s="17" t="s">
        <v>41</v>
      </c>
      <c r="B42" s="44"/>
      <c r="C42" s="23">
        <v>500000000</v>
      </c>
      <c r="D42" s="45" t="s">
        <v>42</v>
      </c>
      <c r="E42" s="46" t="s">
        <v>44</v>
      </c>
      <c r="F42" s="22">
        <v>0</v>
      </c>
      <c r="G42" s="47">
        <v>0.11269999999999999</v>
      </c>
      <c r="H42" s="34"/>
      <c r="I42" s="34"/>
    </row>
    <row r="43" spans="1:9" s="13" customFormat="1" ht="15.95" customHeight="1" x14ac:dyDescent="0.25">
      <c r="A43" s="17" t="s">
        <v>45</v>
      </c>
      <c r="B43" s="44"/>
      <c r="C43" s="23">
        <v>300000000</v>
      </c>
      <c r="D43" s="45" t="s">
        <v>42</v>
      </c>
      <c r="E43" s="46" t="s">
        <v>46</v>
      </c>
      <c r="F43" s="22">
        <v>0</v>
      </c>
      <c r="G43" s="47">
        <v>0.112</v>
      </c>
      <c r="H43" s="34"/>
      <c r="I43" s="34"/>
    </row>
    <row r="44" spans="1:9" s="13" customFormat="1" ht="6" customHeight="1" x14ac:dyDescent="0.25">
      <c r="A44" s="48"/>
      <c r="B44" s="49"/>
      <c r="C44" s="50"/>
      <c r="D44" s="51"/>
      <c r="E44" s="52"/>
      <c r="F44" s="51"/>
      <c r="G44" s="52"/>
      <c r="H44" s="34"/>
      <c r="I44" s="34"/>
    </row>
    <row r="45" spans="1:9" s="13" customFormat="1" ht="11.45" customHeight="1" x14ac:dyDescent="0.25">
      <c r="A45" s="53" t="s">
        <v>47</v>
      </c>
      <c r="B45" s="39"/>
      <c r="C45" s="39"/>
      <c r="D45" s="39"/>
      <c r="E45" s="39"/>
      <c r="F45" s="39"/>
      <c r="G45" s="39"/>
      <c r="H45" s="39"/>
      <c r="I45" s="39"/>
    </row>
    <row r="46" spans="1:9" s="13" customFormat="1" ht="9.6" customHeight="1" x14ac:dyDescent="0.25">
      <c r="A46" s="53" t="s">
        <v>48</v>
      </c>
      <c r="B46" s="39"/>
      <c r="C46" s="39"/>
      <c r="D46" s="39"/>
      <c r="E46" s="39"/>
      <c r="F46" s="39"/>
      <c r="G46" s="39"/>
      <c r="H46" s="39"/>
      <c r="I46" s="39"/>
    </row>
    <row r="47" spans="1:9" s="13" customFormat="1" x14ac:dyDescent="0.25">
      <c r="A47" s="54" t="s">
        <v>49</v>
      </c>
      <c r="B47" s="39"/>
      <c r="C47" s="39"/>
      <c r="D47" s="39"/>
      <c r="E47" s="39"/>
      <c r="F47" s="39"/>
      <c r="G47" s="39"/>
      <c r="H47" s="39"/>
      <c r="I47" s="39"/>
    </row>
    <row r="48" spans="1:9" s="55" customFormat="1" ht="20.25" customHeight="1" x14ac:dyDescent="0.25">
      <c r="A48" s="56"/>
      <c r="B48" s="39"/>
      <c r="C48" s="39"/>
      <c r="D48" s="39"/>
      <c r="E48" s="39"/>
      <c r="F48" s="39"/>
      <c r="G48" s="39"/>
      <c r="H48" s="39"/>
      <c r="I48" s="39"/>
    </row>
    <row r="49" spans="1:9" s="55" customFormat="1" ht="14.25" x14ac:dyDescent="0.2">
      <c r="B49" s="57"/>
      <c r="C49" s="57"/>
      <c r="D49" s="57"/>
      <c r="E49" s="57"/>
      <c r="F49" s="57"/>
      <c r="G49" s="57"/>
      <c r="H49" s="57"/>
      <c r="I49" s="57"/>
    </row>
    <row r="50" spans="1:9" s="55" customFormat="1" ht="14.25" x14ac:dyDescent="0.2">
      <c r="B50" s="57"/>
      <c r="C50" s="57"/>
      <c r="D50" s="57"/>
      <c r="E50" s="57"/>
      <c r="F50" s="57"/>
      <c r="G50" s="57"/>
      <c r="H50" s="57"/>
      <c r="I50" s="57"/>
    </row>
    <row r="51" spans="1:9" s="55" customFormat="1" ht="14.25" x14ac:dyDescent="0.2">
      <c r="B51" s="57"/>
      <c r="C51" s="57"/>
      <c r="D51" s="57"/>
      <c r="E51" s="57"/>
      <c r="F51" s="57"/>
      <c r="G51" s="57"/>
      <c r="H51" s="57"/>
      <c r="I51" s="57"/>
    </row>
    <row r="52" spans="1:9" s="55" customFormat="1" ht="14.25" x14ac:dyDescent="0.2">
      <c r="B52" s="57"/>
      <c r="C52" s="57"/>
      <c r="D52" s="57"/>
      <c r="E52" s="57"/>
      <c r="F52" s="57"/>
      <c r="G52" s="57"/>
      <c r="H52" s="57"/>
      <c r="I52" s="57"/>
    </row>
    <row r="53" spans="1:9" s="55" customFormat="1" ht="14.25" x14ac:dyDescent="0.2">
      <c r="B53" s="57"/>
      <c r="C53" s="57"/>
      <c r="D53" s="57"/>
      <c r="E53" s="57"/>
      <c r="F53" s="57"/>
      <c r="G53" s="57"/>
      <c r="H53" s="57"/>
      <c r="I53" s="57"/>
    </row>
    <row r="54" spans="1:9" s="55" customFormat="1" ht="14.25" x14ac:dyDescent="0.2">
      <c r="A54" s="57"/>
      <c r="B54" s="57"/>
      <c r="C54" s="57"/>
      <c r="D54" s="57"/>
      <c r="E54" s="57"/>
      <c r="F54" s="57"/>
      <c r="G54" s="57"/>
      <c r="H54" s="57"/>
      <c r="I54" s="57"/>
    </row>
    <row r="55" spans="1:9" s="55" customFormat="1" ht="14.25" x14ac:dyDescent="0.2">
      <c r="A55" s="57"/>
      <c r="B55" s="57"/>
      <c r="C55" s="57"/>
      <c r="D55" s="57"/>
      <c r="E55" s="57"/>
      <c r="F55" s="57"/>
      <c r="G55" s="57"/>
      <c r="H55" s="57"/>
      <c r="I55" s="57"/>
    </row>
    <row r="56" spans="1:9" s="55" customFormat="1" ht="15.75" customHeight="1" x14ac:dyDescent="0.2">
      <c r="A56" s="58"/>
      <c r="B56" s="57"/>
      <c r="C56" s="57"/>
      <c r="D56" s="57"/>
      <c r="E56" s="57"/>
      <c r="F56" s="57"/>
      <c r="G56" s="57"/>
      <c r="H56" s="57"/>
      <c r="I56" s="57"/>
    </row>
    <row r="57" spans="1:9" ht="15.75" customHeight="1" x14ac:dyDescent="0.25">
      <c r="A57" s="59"/>
      <c r="B57" s="59"/>
      <c r="C57" s="59"/>
      <c r="D57" s="59"/>
      <c r="E57" s="59"/>
      <c r="F57" s="59"/>
      <c r="G57" s="59"/>
      <c r="H57" s="59"/>
      <c r="I57" s="59"/>
    </row>
    <row r="58" spans="1:9" ht="15.75" customHeight="1" x14ac:dyDescent="0.25">
      <c r="A58" s="59"/>
      <c r="B58" s="59"/>
      <c r="C58" s="59"/>
      <c r="D58" s="59"/>
      <c r="E58" s="59"/>
      <c r="F58" s="59"/>
      <c r="G58" s="59"/>
      <c r="H58" s="59"/>
      <c r="I58" s="59"/>
    </row>
    <row r="59" spans="1:9" ht="15.75" customHeight="1" x14ac:dyDescent="0.25"/>
    <row r="60" spans="1:9" ht="15.75" customHeight="1" x14ac:dyDescent="0.25"/>
    <row r="61" spans="1:9" ht="15.75" customHeight="1" x14ac:dyDescent="0.25"/>
    <row r="62" spans="1:9" ht="15.75" customHeight="1" x14ac:dyDescent="0.25"/>
    <row r="63" spans="1:9" ht="15.75" customHeight="1" x14ac:dyDescent="0.25"/>
    <row r="64" spans="1:9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7">
    <mergeCell ref="A1:I1"/>
    <mergeCell ref="A2:I2"/>
    <mergeCell ref="A3:I3"/>
    <mergeCell ref="A4:B7"/>
    <mergeCell ref="C4:C7"/>
    <mergeCell ref="D4:D7"/>
    <mergeCell ref="E4:E7"/>
    <mergeCell ref="F4:F7"/>
    <mergeCell ref="G4:G7"/>
    <mergeCell ref="H4:H7"/>
    <mergeCell ref="I4:I7"/>
    <mergeCell ref="G38:G39"/>
    <mergeCell ref="A38:B39"/>
    <mergeCell ref="C38:C39"/>
    <mergeCell ref="D38:D39"/>
    <mergeCell ref="E38:E39"/>
    <mergeCell ref="F38:F39"/>
  </mergeCells>
  <dataValidations count="1">
    <dataValidation type="decimal" allowBlank="1" showInputMessage="1" showErrorMessage="1" prompt="Solo importes sin decimales, por favor." sqref="C9:D17 E9:I10 F11:I14 E12:E14 F15:G17 E16:E17 H16:H22 I16:I32 C18:G18 C19:C32 D19:F21 G19:G31 D22:D29 E22 F22:F23 F25:F29 D30:F32 H32">
      <formula1>-999999999999</formula1>
      <formula2>999999999999</formula2>
    </dataValidation>
  </dataValidations>
  <printOptions horizontalCentered="1"/>
  <pageMargins left="0.31496062992126" right="0.31496062992126" top="0.78740157480314998" bottom="0.47244094488188998" header="0.31496062992126" footer="0.15748031496063"/>
  <pageSetup scale="64" orientation="landscape" r:id="rId1"/>
  <headerFooter>
    <oddHeader>&amp;C&amp;"Encode Sans Medium,Negrita"&amp;10PODER EJECUTIVO
DEL ESTADO DE TAMAULIPAS&amp;"Helvetica,Normal"&amp;11
&amp;G</oddHeader>
    <oddFooter>&amp;C&amp;G
&amp;"Encode Sans Medium,Negrita"&amp;10Anexo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 Alberto Sanchez Ledezma</cp:lastModifiedBy>
  <dcterms:modified xsi:type="dcterms:W3CDTF">2024-04-29T17:59:11Z</dcterms:modified>
  <cp:category/>
</cp:coreProperties>
</file>