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ESTADOS FIN 2024 PARA PUBLICAR\1er Trimestre 2024\INFORMACION PRESUPUESTAL\"/>
    </mc:Choice>
  </mc:AlternateContent>
  <bookViews>
    <workbookView xWindow="0" yWindow="0" windowWidth="16000" windowHeight="6060"/>
  </bookViews>
  <sheets>
    <sheet name="Sheet1" sheetId="1" r:id="rId1"/>
  </sheets>
  <definedNames>
    <definedName name="A_IMPRESIÓN_IM" localSheetId="0">#REF!</definedName>
    <definedName name="_xlnm.Print_Area" localSheetId="0">Sheet1!$A$1:$I$53</definedName>
    <definedName name="_xlnm.Database" localSheetId="0">#REF!</definedName>
    <definedName name="_xlnm.Print_Titles" localSheetId="0">Sheet1!$1:$2</definedName>
    <definedName name="Z_65B94904_9918_453B_8D4A_5E3642501900_.wvu.Cols" localSheetId="0" hidden="1">Sheet1!$K:$XFD</definedName>
    <definedName name="Z_65B94904_9918_453B_8D4A_5E3642501900_.wvu.PrintTitles" localSheetId="0" hidden="1">Sheet1!$1:$2</definedName>
    <definedName name="Z_6C3CDF40_0DC3_41F2_A664_8DBE6D169CDC_.wvu.Cols" localSheetId="0" hidden="1">Sheet1!$K:$XFD</definedName>
    <definedName name="Z_6C3CDF40_0DC3_41F2_A664_8DBE6D169CDC_.wvu.PrintTitles" localSheetId="0" hidden="1">Sheet1!$1:$2</definedName>
  </definedNames>
  <calcPr calcId="152511"/>
</workbook>
</file>

<file path=xl/calcChain.xml><?xml version="1.0" encoding="utf-8"?>
<calcChain xmlns="http://schemas.openxmlformats.org/spreadsheetml/2006/main">
  <c r="F8" i="1" l="1"/>
  <c r="I45" i="1"/>
  <c r="H45" i="1"/>
  <c r="G45" i="1"/>
  <c r="E45" i="1"/>
  <c r="F45" i="1" s="1"/>
  <c r="H44" i="1"/>
  <c r="I44" i="1" s="1"/>
  <c r="G44" i="1"/>
  <c r="F44" i="1"/>
  <c r="E44" i="1"/>
  <c r="D44" i="1"/>
  <c r="H43" i="1"/>
  <c r="H42" i="1" s="1"/>
  <c r="G43" i="1"/>
  <c r="G42" i="1" s="1"/>
  <c r="D43" i="1"/>
  <c r="I40" i="1"/>
  <c r="I39" i="1"/>
  <c r="I37" i="1"/>
  <c r="I36" i="1" s="1"/>
  <c r="H36" i="1"/>
  <c r="G36" i="1"/>
  <c r="F36" i="1"/>
  <c r="E36" i="1"/>
  <c r="D36" i="1"/>
  <c r="I35" i="1"/>
  <c r="F35" i="1"/>
  <c r="I34" i="1"/>
  <c r="H34" i="1"/>
  <c r="G34" i="1"/>
  <c r="E34" i="1"/>
  <c r="F34" i="1" s="1"/>
  <c r="D34" i="1"/>
  <c r="I33" i="1"/>
  <c r="H33" i="1"/>
  <c r="G33" i="1"/>
  <c r="E33" i="1"/>
  <c r="D33" i="1"/>
  <c r="F33" i="1" s="1"/>
  <c r="I32" i="1"/>
  <c r="H32" i="1"/>
  <c r="G32" i="1"/>
  <c r="G27" i="1" s="1"/>
  <c r="G46" i="1" s="1"/>
  <c r="E32" i="1"/>
  <c r="F32" i="1" s="1"/>
  <c r="D32" i="1"/>
  <c r="I31" i="1"/>
  <c r="H31" i="1"/>
  <c r="G31" i="1"/>
  <c r="E31" i="1"/>
  <c r="E27" i="1" s="1"/>
  <c r="D31" i="1"/>
  <c r="F31" i="1" s="1"/>
  <c r="I30" i="1"/>
  <c r="H28" i="1"/>
  <c r="H27" i="1" s="1"/>
  <c r="G28" i="1"/>
  <c r="E28" i="1"/>
  <c r="D28" i="1"/>
  <c r="F28" i="1" s="1"/>
  <c r="F27" i="1" s="1"/>
  <c r="H20" i="1"/>
  <c r="D20" i="1"/>
  <c r="I19" i="1"/>
  <c r="F19" i="1"/>
  <c r="I18" i="1"/>
  <c r="F18" i="1"/>
  <c r="H17" i="1"/>
  <c r="I17" i="1" s="1"/>
  <c r="G17" i="1"/>
  <c r="G20" i="1" s="1"/>
  <c r="F17" i="1"/>
  <c r="E17" i="1"/>
  <c r="E43" i="1" s="1"/>
  <c r="E42" i="1" s="1"/>
  <c r="D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F20" i="1" s="1"/>
  <c r="I8" i="1"/>
  <c r="I20" i="1" s="1"/>
  <c r="E46" i="1" l="1"/>
  <c r="H46" i="1"/>
  <c r="F43" i="1"/>
  <c r="F42" i="1" s="1"/>
  <c r="F46" i="1" s="1"/>
  <c r="E20" i="1"/>
  <c r="I28" i="1"/>
  <c r="I27" i="1" s="1"/>
  <c r="I43" i="1"/>
  <c r="D27" i="1"/>
  <c r="D42" i="1"/>
  <c r="I42" i="1" s="1"/>
  <c r="I46" i="1" l="1"/>
  <c r="D46" i="1"/>
</calcChain>
</file>

<file path=xl/sharedStrings.xml><?xml version="1.0" encoding="utf-8"?>
<sst xmlns="http://schemas.openxmlformats.org/spreadsheetml/2006/main" count="67" uniqueCount="40">
  <si>
    <t xml:space="preserve">Estado Analítico de Ingresos </t>
  </si>
  <si>
    <t>Del 1 de Enero al 31 de Marzo de 2024</t>
  </si>
  <si>
    <t>(Cifras en pesos)</t>
  </si>
  <si>
    <t>Rubro de Ingresos</t>
  </si>
  <si>
    <t>Ingreso</t>
  </si>
  <si>
    <t xml:space="preserve">Diferencia 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</si>
  <si>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</si>
  <si>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</si>
  <si>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</si>
  <si>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</si>
  <si>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</si>
  <si>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</si>
  <si>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</si>
  <si>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</si>
  <si>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</si>
  <si>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</si>
  <si>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</si>
  <si>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</si>
  <si>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</si>
  <si>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</si>
  <si>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</si>
  <si>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</si>
  <si>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</si>
  <si>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</si>
  <si>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</si>
  <si>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</si>
  <si>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</si>
  <si>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Corto Plazo Plazo</t>
  </si>
  <si>
    <t>Largo Plazo</t>
  </si>
  <si>
    <t>Total</t>
  </si>
  <si>
    <t>Ingresos Excedentes</t>
  </si>
  <si>
    <t>Estado Analítico de Ingresos
Por Fuente de Financiamiento</t>
  </si>
  <si>
    <t>Diferencia</t>
  </si>
  <si>
    <t>Ampliaciones y 
Reducciones</t>
  </si>
  <si>
    <t>Ingresos del Poder Ejecutivo Federal o Estatal y de los Municipios</t>
  </si>
  <si>
    <t>Transferencias, Asignaciones, Subsidios y  Subvenciones, y  Pensiones y Jubilaciones</t>
  </si>
  <si>
    <t>Ingresos de los Entes Públicos de los Poderes Legislativo  y Judicial, de los Órganos Autónomos  y del Sector Paraestatal o Paramunicipal, así como de las Empresas Productivas del Estado</t>
  </si>
  <si>
    <t>Ingresos derivados de financiamiento</t>
  </si>
  <si>
    <t xml:space="preserve">Corto Plazo 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</si>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</sst>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7"/>
      <color theme="1"/>
      <name val="Encode Sans Expanded SemiBold"/>
      <family val="2"/>
    </font>
    <font>
      <b/>
      <sz val="10"/>
      <color theme="1"/>
      <name val="Encode Sans Expanded SemiBold"/>
      <family val="2"/>
    </font>
    <font>
      <sz val="10"/>
      <name val="Arial"/>
      <family val="2"/>
    </font>
    <font>
      <sz val="11"/>
      <color theme="1"/>
      <name val="Encode Sans Expanded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43" fontId="13" fillId="0" borderId="0" applyFont="0" applyFill="0" applyBorder="0" applyAlignment="0" applyProtection="0"/>
  </cellStyleXfs>
  <cellXfs count="86">
    <xf numFmtId="0" fontId="0" fillId="0" borderId="0" xfId="0"/>
    <xf numFmtId="3" fontId="3" fillId="3" borderId="14" xfId="3" applyNumberFormat="1" applyFont="1" applyFill="1" applyBorder="1" applyAlignment="1">
      <alignment horizontal="right"/>
    </xf>
    <xf numFmtId="3" fontId="3" fillId="3" borderId="11" xfId="3" applyNumberFormat="1" applyFont="1" applyFill="1" applyBorder="1" applyAlignment="1">
      <alignment horizontal="right"/>
    </xf>
    <xf numFmtId="0" fontId="6" fillId="3" borderId="12" xfId="3" applyFont="1" applyFill="1" applyBorder="1" applyAlignment="1">
      <alignment horizontal="left" vertical="center" wrapText="1" indent="2"/>
    </xf>
    <xf numFmtId="0" fontId="6" fillId="3" borderId="0" xfId="3" applyFont="1" applyFill="1" applyBorder="1" applyAlignment="1">
      <alignment horizontal="left" vertical="center" wrapText="1" indent="2"/>
    </xf>
    <xf numFmtId="0" fontId="6" fillId="3" borderId="8" xfId="3" applyFont="1" applyFill="1" applyBorder="1" applyAlignment="1">
      <alignment horizontal="left" vertical="center" wrapText="1" indent="2"/>
    </xf>
    <xf numFmtId="0" fontId="8" fillId="3" borderId="1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center" vertical="top" wrapText="1"/>
    </xf>
    <xf numFmtId="3" fontId="11" fillId="0" borderId="4" xfId="0" applyNumberFormat="1" applyFont="1" applyBorder="1" applyAlignment="1">
      <alignment horizontal="center" vertical="top" wrapText="1"/>
    </xf>
    <xf numFmtId="3" fontId="3" fillId="3" borderId="14" xfId="3" applyNumberFormat="1" applyFont="1" applyFill="1" applyBorder="1" applyAlignment="1"/>
    <xf numFmtId="3" fontId="3" fillId="3" borderId="11" xfId="3" applyNumberFormat="1" applyFont="1" applyFill="1" applyBorder="1" applyAlignment="1"/>
    <xf numFmtId="0" fontId="8" fillId="3" borderId="12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8" xfId="0" applyFont="1" applyFill="1" applyBorder="1" applyAlignment="1">
      <alignment horizontal="left" vertical="center" wrapText="1" indent="2"/>
    </xf>
    <xf numFmtId="37" fontId="10" fillId="2" borderId="2" xfId="1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/>
    <xf numFmtId="0" fontId="14" fillId="0" borderId="0" xfId="0" applyFont="1"/>
    <xf numFmtId="37" fontId="10" fillId="2" borderId="7" xfId="1" applyNumberFormat="1" applyFont="1" applyFill="1" applyBorder="1" applyAlignment="1" applyProtection="1">
      <alignment horizontal="center" vertical="center" wrapText="1"/>
    </xf>
    <xf numFmtId="37" fontId="10" fillId="2" borderId="7" xfId="1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7" fillId="3" borderId="2" xfId="3" applyFont="1" applyFill="1" applyBorder="1"/>
    <xf numFmtId="0" fontId="7" fillId="3" borderId="3" xfId="3" applyFont="1" applyFill="1" applyBorder="1"/>
    <xf numFmtId="0" fontId="7" fillId="3" borderId="10" xfId="3" applyFont="1" applyFill="1" applyBorder="1"/>
    <xf numFmtId="0" fontId="7" fillId="3" borderId="10" xfId="3" applyFont="1" applyFill="1" applyBorder="1" applyAlignment="1">
      <alignment horizontal="center"/>
    </xf>
    <xf numFmtId="0" fontId="7" fillId="3" borderId="11" xfId="3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3" fontId="2" fillId="0" borderId="13" xfId="0" applyNumberFormat="1" applyFont="1" applyBorder="1" applyAlignment="1" applyProtection="1">
      <alignment vertical="center"/>
      <protection locked="0"/>
    </xf>
    <xf numFmtId="3" fontId="8" fillId="3" borderId="12" xfId="4" applyNumberFormat="1" applyFont="1" applyFill="1" applyBorder="1" applyAlignment="1" applyProtection="1">
      <alignment horizontal="right" vertical="center"/>
    </xf>
    <xf numFmtId="3" fontId="8" fillId="3" borderId="12" xfId="4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/>
    <xf numFmtId="3" fontId="8" fillId="3" borderId="12" xfId="4" applyNumberFormat="1" applyFont="1" applyFill="1" applyBorder="1" applyAlignment="1" applyProtection="1">
      <alignment horizontal="right"/>
      <protection locked="0"/>
    </xf>
    <xf numFmtId="3" fontId="8" fillId="3" borderId="12" xfId="4" applyNumberFormat="1" applyFont="1" applyFill="1" applyBorder="1" applyAlignment="1" applyProtection="1">
      <alignment horizontal="right"/>
    </xf>
    <xf numFmtId="3" fontId="2" fillId="0" borderId="13" xfId="0" applyNumberFormat="1" applyFont="1" applyBorder="1" applyProtection="1">
      <protection locked="0"/>
    </xf>
    <xf numFmtId="0" fontId="1" fillId="0" borderId="0" xfId="0" applyFont="1" applyAlignment="1">
      <alignment vertical="center"/>
    </xf>
    <xf numFmtId="0" fontId="3" fillId="3" borderId="4" xfId="3" applyFont="1" applyFill="1" applyBorder="1" applyAlignment="1">
      <alignment horizontal="centerContinuous"/>
    </xf>
    <xf numFmtId="0" fontId="3" fillId="3" borderId="5" xfId="3" applyFont="1" applyFill="1" applyBorder="1" applyAlignment="1">
      <alignment horizontal="centerContinuous"/>
    </xf>
    <xf numFmtId="0" fontId="3" fillId="3" borderId="6" xfId="3" applyFont="1" applyFill="1" applyBorder="1" applyAlignment="1">
      <alignment horizontal="left" wrapText="1"/>
    </xf>
    <xf numFmtId="3" fontId="3" fillId="3" borderId="7" xfId="3" applyNumberFormat="1" applyFont="1" applyFill="1" applyBorder="1" applyAlignment="1" applyProtection="1">
      <alignment horizontal="right"/>
    </xf>
    <xf numFmtId="3" fontId="12" fillId="0" borderId="0" xfId="0" applyNumberFormat="1" applyFont="1"/>
    <xf numFmtId="37" fontId="10" fillId="2" borderId="7" xfId="1" applyNumberFormat="1" applyFont="1" applyFill="1" applyBorder="1" applyAlignment="1" applyProtection="1">
      <alignment horizontal="center"/>
    </xf>
    <xf numFmtId="0" fontId="8" fillId="3" borderId="2" xfId="3" applyFont="1" applyFill="1" applyBorder="1"/>
    <xf numFmtId="0" fontId="8" fillId="3" borderId="3" xfId="3" applyFont="1" applyFill="1" applyBorder="1"/>
    <xf numFmtId="0" fontId="8" fillId="3" borderId="10" xfId="3" applyFont="1" applyFill="1" applyBorder="1"/>
    <xf numFmtId="0" fontId="8" fillId="3" borderId="11" xfId="3" applyFont="1" applyFill="1" applyBorder="1" applyAlignment="1">
      <alignment horizontal="center"/>
    </xf>
    <xf numFmtId="3" fontId="6" fillId="3" borderId="13" xfId="3" applyNumberFormat="1" applyFont="1" applyFill="1" applyBorder="1" applyAlignment="1">
      <alignment horizontal="right"/>
    </xf>
    <xf numFmtId="0" fontId="8" fillId="3" borderId="8" xfId="3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3" borderId="13" xfId="0" applyNumberFormat="1" applyFont="1" applyFill="1" applyBorder="1" applyAlignment="1">
      <alignment horizontal="right" vertical="center" wrapText="1"/>
    </xf>
    <xf numFmtId="3" fontId="6" fillId="3" borderId="13" xfId="0" applyNumberFormat="1" applyFont="1" applyFill="1" applyBorder="1" applyAlignment="1">
      <alignment horizontal="right" vertical="center" wrapText="1"/>
    </xf>
    <xf numFmtId="0" fontId="6" fillId="3" borderId="8" xfId="3" applyFont="1" applyFill="1" applyBorder="1" applyAlignment="1">
      <alignment horizontal="left"/>
    </xf>
    <xf numFmtId="0" fontId="6" fillId="3" borderId="8" xfId="3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12" xfId="0" applyFont="1" applyBorder="1"/>
    <xf numFmtId="3" fontId="6" fillId="3" borderId="13" xfId="4" applyNumberFormat="1" applyFont="1" applyFill="1" applyBorder="1" applyAlignment="1">
      <alignment horizontal="right"/>
    </xf>
    <xf numFmtId="0" fontId="6" fillId="3" borderId="8" xfId="3" applyFont="1" applyFill="1" applyBorder="1" applyAlignment="1">
      <alignment horizontal="left" vertical="center" indent="2"/>
    </xf>
    <xf numFmtId="0" fontId="8" fillId="3" borderId="0" xfId="3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 wrapText="1"/>
    </xf>
    <xf numFmtId="3" fontId="6" fillId="3" borderId="13" xfId="4" applyNumberFormat="1" applyFont="1" applyFill="1" applyBorder="1" applyAlignment="1">
      <alignment horizontal="right" vertical="center"/>
    </xf>
    <xf numFmtId="3" fontId="7" fillId="3" borderId="14" xfId="4" applyNumberFormat="1" applyFont="1" applyFill="1" applyBorder="1" applyAlignment="1">
      <alignment horizontal="right"/>
    </xf>
    <xf numFmtId="0" fontId="6" fillId="3" borderId="4" xfId="3" applyFont="1" applyFill="1" applyBorder="1" applyAlignment="1">
      <alignment horizontal="centerContinuous"/>
    </xf>
    <xf numFmtId="0" fontId="6" fillId="3" borderId="5" xfId="3" applyFont="1" applyFill="1" applyBorder="1" applyAlignment="1">
      <alignment horizontal="centerContinuous"/>
    </xf>
    <xf numFmtId="3" fontId="3" fillId="3" borderId="7" xfId="3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/>
    <xf numFmtId="0" fontId="5" fillId="3" borderId="3" xfId="0" applyFon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vertical="top" wrapText="1"/>
    </xf>
    <xf numFmtId="0" fontId="2" fillId="3" borderId="0" xfId="0" applyFont="1" applyFill="1"/>
    <xf numFmtId="0" fontId="1" fillId="0" borderId="0" xfId="0" applyFont="1"/>
    <xf numFmtId="37" fontId="10" fillId="2" borderId="3" xfId="1" applyNumberFormat="1" applyFont="1" applyFill="1" applyBorder="1" applyAlignment="1" applyProtection="1">
      <alignment horizontal="center" vertical="center"/>
    </xf>
    <xf numFmtId="37" fontId="10" fillId="2" borderId="8" xfId="1" applyNumberFormat="1" applyFont="1" applyFill="1" applyBorder="1" applyAlignment="1" applyProtection="1">
      <alignment horizontal="center" vertical="center"/>
    </xf>
    <xf numFmtId="37" fontId="10" fillId="2" borderId="0" xfId="1" applyNumberFormat="1" applyFont="1" applyFill="1" applyBorder="1" applyAlignment="1" applyProtection="1">
      <alignment horizontal="center" vertical="center"/>
    </xf>
    <xf numFmtId="37" fontId="10" fillId="2" borderId="9" xfId="1" applyNumberFormat="1" applyFont="1" applyFill="1" applyBorder="1" applyAlignment="1" applyProtection="1">
      <alignment horizontal="center" vertical="center"/>
    </xf>
    <xf numFmtId="37" fontId="10" fillId="2" borderId="1" xfId="1" applyNumberFormat="1" applyFont="1" applyFill="1" applyBorder="1" applyAlignment="1" applyProtection="1">
      <alignment horizontal="center" vertical="center"/>
    </xf>
    <xf numFmtId="37" fontId="10" fillId="2" borderId="4" xfId="1" applyNumberFormat="1" applyFont="1" applyFill="1" applyBorder="1" applyAlignment="1" applyProtection="1">
      <alignment horizontal="center"/>
    </xf>
    <xf numFmtId="37" fontId="10" fillId="2" borderId="5" xfId="1" applyNumberFormat="1" applyFont="1" applyFill="1" applyBorder="1" applyAlignment="1" applyProtection="1">
      <alignment horizontal="center"/>
    </xf>
    <xf numFmtId="37" fontId="10" fillId="2" borderId="6" xfId="1" applyNumberFormat="1" applyFont="1" applyFill="1" applyBorder="1" applyAlignment="1" applyProtection="1">
      <alignment horizontal="center"/>
    </xf>
    <xf numFmtId="37" fontId="10" fillId="2" borderId="7" xfId="1" applyNumberFormat="1" applyFont="1" applyFill="1" applyBorder="1" applyAlignment="1" applyProtection="1">
      <alignment horizontal="center" vertical="center" wrapText="1"/>
    </xf>
    <xf numFmtId="0" fontId="6" fillId="3" borderId="8" xfId="3" applyFont="1" applyFill="1" applyBorder="1" applyAlignment="1">
      <alignment horizontal="center" wrapText="1"/>
    </xf>
    <xf numFmtId="0" fontId="6" fillId="3" borderId="0" xfId="3" applyFont="1" applyFill="1" applyBorder="1" applyAlignment="1">
      <alignment horizontal="center" wrapText="1"/>
    </xf>
    <xf numFmtId="0" fontId="6" fillId="3" borderId="12" xfId="3" applyFont="1" applyFill="1" applyBorder="1" applyAlignment="1">
      <alignment horizontal="center" wrapText="1"/>
    </xf>
    <xf numFmtId="37" fontId="16" fillId="0" borderId="0" xfId="1" applyNumberFormat="1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center" vertical="center"/>
    </xf>
    <xf numFmtId="0" fontId="15" fillId="0" borderId="1" xfId="2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</cellXfs>
  <cellStyles count="5">
    <cellStyle name="Millares" xfId="1" builtinId="3"/>
    <cellStyle name="Millares 2" xfId="4"/>
    <cellStyle name="Normal" xfId="0" builtinId="0"/>
    <cellStyle name="Normal 2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2</xdr:col>
      <xdr:colOff>1082038</xdr:colOff>
      <xdr:row>2</xdr:row>
      <xdr:rowOff>167550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ece04bf9-f741-4de3-ad67-1b20c9736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7" t="5952"/>
        <a:stretch>
          <a:fillRect/>
        </a:stretch>
      </xdr:blipFill>
      <xdr:spPr>
        <a:xfrm>
          <a:off x="190500" y="95250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0</xdr:row>
      <xdr:rowOff>28575</xdr:rowOff>
    </xdr:from>
    <xdr:to>
      <xdr:col>7</xdr:col>
      <xdr:colOff>1017682</xdr:colOff>
      <xdr:row>2</xdr:row>
      <xdr:rowOff>208875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c20d8ed2-3364-4367-b4f3-df1fdd5ce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5525" y="28575"/>
          <a:ext cx="75247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8"/>
  <sheetViews>
    <sheetView showGridLines="0" tabSelected="1" topLeftCell="D19" workbookViewId="0">
      <selection activeCell="G50" sqref="G50"/>
    </sheetView>
  </sheetViews>
  <sheetFormatPr baseColWidth="10" defaultColWidth="0" defaultRowHeight="14.5" customHeight="1"/>
  <cols>
    <col min="1" max="1" width="4.1796875" style="69" customWidth="1"/>
    <col min="2" max="2" width="11.81640625" style="69" customWidth="1"/>
    <col min="3" max="3" width="57.453125" style="69" customWidth="1"/>
    <col min="4" max="4" width="18.81640625" style="69" customWidth="1"/>
    <col min="5" max="5" width="16.81640625" style="69" customWidth="1"/>
    <col min="6" max="6" width="18.7265625" style="69" customWidth="1"/>
    <col min="7" max="8" width="16.81640625" style="69" customWidth="1"/>
    <col min="9" max="9" width="18.453125" style="69" customWidth="1"/>
    <col min="10" max="10" width="11.453125" style="69" customWidth="1"/>
    <col min="11" max="11" width="0" style="69" hidden="1" customWidth="1"/>
    <col min="12" max="16384" width="0" style="69" hidden="1"/>
  </cols>
  <sheetData>
    <row r="1" spans="1:9" s="16" customFormat="1" ht="27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s="16" customFormat="1" ht="23.2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1:9" s="16" customFormat="1" ht="19.5" customHeight="1">
      <c r="A3" s="84" t="s">
        <v>2</v>
      </c>
      <c r="B3" s="84"/>
      <c r="C3" s="84"/>
      <c r="D3" s="84"/>
      <c r="E3" s="84"/>
      <c r="F3" s="84"/>
      <c r="G3" s="84"/>
      <c r="H3" s="84"/>
      <c r="I3" s="84"/>
    </row>
    <row r="4" spans="1:9" s="17" customFormat="1" ht="15" customHeight="1">
      <c r="A4" s="15" t="s">
        <v>3</v>
      </c>
      <c r="B4" s="70"/>
      <c r="C4" s="70"/>
      <c r="D4" s="75" t="s">
        <v>4</v>
      </c>
      <c r="E4" s="76"/>
      <c r="F4" s="76"/>
      <c r="G4" s="76"/>
      <c r="H4" s="77"/>
      <c r="I4" s="78" t="s">
        <v>5</v>
      </c>
    </row>
    <row r="5" spans="1:9" s="17" customFormat="1" ht="15" customHeight="1">
      <c r="A5" s="71"/>
      <c r="B5" s="72"/>
      <c r="C5" s="72"/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78"/>
    </row>
    <row r="6" spans="1:9" s="17" customFormat="1" ht="15" customHeight="1">
      <c r="A6" s="73"/>
      <c r="B6" s="74"/>
      <c r="C6" s="74"/>
      <c r="D6" s="19" t="s">
        <v>11</v>
      </c>
      <c r="E6" s="19" t="s">
        <v>12</v>
      </c>
      <c r="F6" s="19" t="s">
        <v>13</v>
      </c>
      <c r="G6" s="19" t="s">
        <v>14</v>
      </c>
      <c r="H6" s="19" t="s">
        <v>15</v>
      </c>
      <c r="I6" s="19" t="s">
        <v>16</v>
      </c>
    </row>
    <row r="7" spans="1:9" s="20" customFormat="1" ht="8.15" customHeight="1">
      <c r="A7" s="21"/>
      <c r="B7" s="22"/>
      <c r="C7" s="23"/>
      <c r="D7" s="24"/>
      <c r="E7" s="25"/>
      <c r="F7" s="25"/>
      <c r="G7" s="25"/>
      <c r="H7" s="25"/>
      <c r="I7" s="25"/>
    </row>
    <row r="8" spans="1:9" s="26" customFormat="1" ht="15" customHeight="1">
      <c r="A8" s="85" t="s">
        <v>17</v>
      </c>
      <c r="B8" s="7"/>
      <c r="C8" s="6"/>
      <c r="D8" s="29">
        <v>7108479303</v>
      </c>
      <c r="E8" s="30">
        <v>0</v>
      </c>
      <c r="F8" s="30">
        <f t="shared" ref="F8:F19" si="0">D8+E8</f>
        <v>7108479303</v>
      </c>
      <c r="G8" s="31">
        <v>1828358967</v>
      </c>
      <c r="H8" s="31">
        <v>1828358967</v>
      </c>
      <c r="I8" s="30">
        <f t="shared" ref="I8:I19" si="1">H8-D8</f>
        <v>-5280120336</v>
      </c>
    </row>
    <row r="9" spans="1:9" s="32" customFormat="1" ht="15.75" customHeight="1">
      <c r="A9" s="14" t="s">
        <v>18</v>
      </c>
      <c r="B9" s="13"/>
      <c r="C9" s="12"/>
      <c r="D9" s="33">
        <v>0</v>
      </c>
      <c r="E9" s="33">
        <v>0</v>
      </c>
      <c r="F9" s="34">
        <f t="shared" si="0"/>
        <v>0</v>
      </c>
      <c r="G9" s="33">
        <v>0</v>
      </c>
      <c r="H9" s="33">
        <v>0</v>
      </c>
      <c r="I9" s="34">
        <f t="shared" si="1"/>
        <v>0</v>
      </c>
    </row>
    <row r="10" spans="1:9" s="32" customFormat="1" ht="18" customHeight="1">
      <c r="A10" s="14" t="s">
        <v>19</v>
      </c>
      <c r="B10" s="13"/>
      <c r="C10" s="12"/>
      <c r="D10" s="33">
        <v>0</v>
      </c>
      <c r="E10" s="33">
        <v>0</v>
      </c>
      <c r="F10" s="34">
        <f t="shared" si="0"/>
        <v>0</v>
      </c>
      <c r="G10" s="33">
        <v>0</v>
      </c>
      <c r="H10" s="33">
        <v>0</v>
      </c>
      <c r="I10" s="34">
        <f t="shared" si="1"/>
        <v>0</v>
      </c>
    </row>
    <row r="11" spans="1:9" s="32" customFormat="1" ht="18" customHeight="1">
      <c r="A11" s="14" t="s">
        <v>20</v>
      </c>
      <c r="B11" s="13"/>
      <c r="C11" s="12"/>
      <c r="D11" s="35">
        <v>2539812684</v>
      </c>
      <c r="E11" s="33">
        <v>0</v>
      </c>
      <c r="F11" s="34">
        <f t="shared" si="0"/>
        <v>2539812684</v>
      </c>
      <c r="G11" s="33">
        <v>1396147253</v>
      </c>
      <c r="H11" s="33">
        <v>1396147253</v>
      </c>
      <c r="I11" s="34">
        <f t="shared" si="1"/>
        <v>-1143665431</v>
      </c>
    </row>
    <row r="12" spans="1:9" s="32" customFormat="1" ht="18" customHeight="1">
      <c r="A12" s="14" t="s">
        <v>21</v>
      </c>
      <c r="B12" s="13"/>
      <c r="C12" s="12"/>
      <c r="D12" s="34">
        <v>210611205</v>
      </c>
      <c r="E12" s="34">
        <v>0</v>
      </c>
      <c r="F12" s="34">
        <f t="shared" si="0"/>
        <v>210611205</v>
      </c>
      <c r="G12" s="34">
        <v>163605144</v>
      </c>
      <c r="H12" s="34">
        <v>163605144</v>
      </c>
      <c r="I12" s="34">
        <f t="shared" si="1"/>
        <v>-47006061</v>
      </c>
    </row>
    <row r="13" spans="1:9" s="32" customFormat="1" ht="18" customHeight="1">
      <c r="A13" s="14" t="s">
        <v>22</v>
      </c>
      <c r="B13" s="13"/>
      <c r="C13" s="12"/>
      <c r="D13" s="34">
        <v>488332194</v>
      </c>
      <c r="E13" s="34">
        <v>0</v>
      </c>
      <c r="F13" s="34">
        <f t="shared" si="0"/>
        <v>488332194</v>
      </c>
      <c r="G13" s="34">
        <v>730299254</v>
      </c>
      <c r="H13" s="34">
        <v>730299254</v>
      </c>
      <c r="I13" s="34">
        <f t="shared" si="1"/>
        <v>241967060</v>
      </c>
    </row>
    <row r="14" spans="1:9" s="32" customFormat="1" ht="18" customHeight="1">
      <c r="A14" s="14" t="s">
        <v>23</v>
      </c>
      <c r="B14" s="13"/>
      <c r="C14" s="12"/>
      <c r="D14" s="33">
        <v>0</v>
      </c>
      <c r="E14" s="33">
        <v>0</v>
      </c>
      <c r="F14" s="34">
        <f t="shared" si="0"/>
        <v>0</v>
      </c>
      <c r="G14" s="33">
        <v>0</v>
      </c>
      <c r="H14" s="33">
        <v>0</v>
      </c>
      <c r="I14" s="34">
        <f t="shared" si="1"/>
        <v>0</v>
      </c>
    </row>
    <row r="15" spans="1:9" s="26" customFormat="1" ht="25.5" customHeight="1">
      <c r="A15" s="14" t="s">
        <v>24</v>
      </c>
      <c r="B15" s="13"/>
      <c r="C15" s="12"/>
      <c r="D15" s="29">
        <v>65933482552</v>
      </c>
      <c r="E15" s="31">
        <v>0</v>
      </c>
      <c r="F15" s="30">
        <f t="shared" si="0"/>
        <v>65933482552</v>
      </c>
      <c r="G15" s="31">
        <v>18264092048</v>
      </c>
      <c r="H15" s="31">
        <v>18264092048</v>
      </c>
      <c r="I15" s="30">
        <f t="shared" si="1"/>
        <v>-47669390504</v>
      </c>
    </row>
    <row r="16" spans="1:9" s="26" customFormat="1" ht="18" customHeight="1">
      <c r="A16" s="14" t="s">
        <v>25</v>
      </c>
      <c r="B16" s="13"/>
      <c r="C16" s="12"/>
      <c r="D16" s="31">
        <v>0</v>
      </c>
      <c r="E16" s="31">
        <v>0</v>
      </c>
      <c r="F16" s="30">
        <f t="shared" si="0"/>
        <v>0</v>
      </c>
      <c r="G16" s="31">
        <v>0</v>
      </c>
      <c r="H16" s="31">
        <v>0</v>
      </c>
      <c r="I16" s="30">
        <f t="shared" si="1"/>
        <v>0</v>
      </c>
    </row>
    <row r="17" spans="1:9" s="26" customFormat="1" ht="18.75" customHeight="1">
      <c r="A17" s="14" t="s">
        <v>26</v>
      </c>
      <c r="B17" s="13"/>
      <c r="C17" s="12"/>
      <c r="D17" s="29">
        <f>D18+D19</f>
        <v>0</v>
      </c>
      <c r="E17" s="31">
        <f>E18+E19</f>
        <v>0</v>
      </c>
      <c r="F17" s="30">
        <f t="shared" si="0"/>
        <v>0</v>
      </c>
      <c r="G17" s="31">
        <f t="shared" ref="G17:H17" si="2">G18+G19</f>
        <v>0</v>
      </c>
      <c r="H17" s="31">
        <f t="shared" si="2"/>
        <v>0</v>
      </c>
      <c r="I17" s="30">
        <f t="shared" si="1"/>
        <v>0</v>
      </c>
    </row>
    <row r="18" spans="1:9" s="32" customFormat="1" ht="15.65" customHeight="1">
      <c r="A18" s="14" t="s">
        <v>27</v>
      </c>
      <c r="B18" s="13"/>
      <c r="C18" s="12"/>
      <c r="D18" s="35">
        <v>0</v>
      </c>
      <c r="E18" s="33">
        <v>0</v>
      </c>
      <c r="F18" s="34">
        <f t="shared" si="0"/>
        <v>0</v>
      </c>
      <c r="G18" s="33">
        <v>0</v>
      </c>
      <c r="H18" s="33">
        <v>0</v>
      </c>
      <c r="I18" s="34">
        <f t="shared" si="1"/>
        <v>0</v>
      </c>
    </row>
    <row r="19" spans="1:9" s="36" customFormat="1" ht="18" customHeight="1">
      <c r="A19" s="14" t="s">
        <v>28</v>
      </c>
      <c r="B19" s="13"/>
      <c r="C19" s="12"/>
      <c r="D19" s="29">
        <v>0</v>
      </c>
      <c r="E19" s="31">
        <v>0</v>
      </c>
      <c r="F19" s="30">
        <f t="shared" si="0"/>
        <v>0</v>
      </c>
      <c r="G19" s="30">
        <v>0</v>
      </c>
      <c r="H19" s="30">
        <v>0</v>
      </c>
      <c r="I19" s="30">
        <f t="shared" si="1"/>
        <v>0</v>
      </c>
    </row>
    <row r="20" spans="1:9" s="20" customFormat="1">
      <c r="A20" s="37"/>
      <c r="B20" s="38"/>
      <c r="C20" s="39" t="s">
        <v>29</v>
      </c>
      <c r="D20" s="40">
        <f>D8+D9+D10+D11+D12+D13+D14+D15+D16+D17</f>
        <v>76280717938</v>
      </c>
      <c r="E20" s="40">
        <f t="shared" ref="E20:I20" si="3">E8+E9+E10+E11+E12+E13+E14+E15+E16+E17</f>
        <v>0</v>
      </c>
      <c r="F20" s="40">
        <f t="shared" si="3"/>
        <v>76280717938</v>
      </c>
      <c r="G20" s="40">
        <f t="shared" si="3"/>
        <v>22382502666</v>
      </c>
      <c r="H20" s="40">
        <f t="shared" si="3"/>
        <v>22382502666</v>
      </c>
      <c r="I20" s="2">
        <f t="shared" si="3"/>
        <v>-53898215272</v>
      </c>
    </row>
    <row r="21" spans="1:9" s="20" customFormat="1">
      <c r="D21" s="41"/>
      <c r="E21" s="41"/>
      <c r="F21" s="41"/>
      <c r="G21" s="9" t="s">
        <v>30</v>
      </c>
      <c r="H21" s="8"/>
      <c r="I21" s="1"/>
    </row>
    <row r="22" spans="1:9" s="20" customFormat="1" ht="8.15" customHeight="1"/>
    <row r="23" spans="1:9" s="17" customFormat="1" ht="15" customHeight="1">
      <c r="A23" s="15" t="s">
        <v>31</v>
      </c>
      <c r="B23" s="70"/>
      <c r="C23" s="70"/>
      <c r="D23" s="75" t="s">
        <v>4</v>
      </c>
      <c r="E23" s="76"/>
      <c r="F23" s="76"/>
      <c r="G23" s="76"/>
      <c r="H23" s="77"/>
      <c r="I23" s="78" t="s">
        <v>32</v>
      </c>
    </row>
    <row r="24" spans="1:9" s="17" customFormat="1" ht="27" customHeight="1">
      <c r="A24" s="71"/>
      <c r="B24" s="72"/>
      <c r="C24" s="72"/>
      <c r="D24" s="18" t="s">
        <v>6</v>
      </c>
      <c r="E24" s="18" t="s">
        <v>33</v>
      </c>
      <c r="F24" s="18" t="s">
        <v>8</v>
      </c>
      <c r="G24" s="18" t="s">
        <v>9</v>
      </c>
      <c r="H24" s="18" t="s">
        <v>10</v>
      </c>
      <c r="I24" s="78"/>
    </row>
    <row r="25" spans="1:9" s="17" customFormat="1">
      <c r="A25" s="73"/>
      <c r="B25" s="74"/>
      <c r="C25" s="74"/>
      <c r="D25" s="42" t="s">
        <v>11</v>
      </c>
      <c r="E25" s="42" t="s">
        <v>12</v>
      </c>
      <c r="F25" s="42" t="s">
        <v>13</v>
      </c>
      <c r="G25" s="42" t="s">
        <v>14</v>
      </c>
      <c r="H25" s="42" t="s">
        <v>15</v>
      </c>
      <c r="I25" s="42" t="s">
        <v>16</v>
      </c>
    </row>
    <row r="26" spans="1:9" s="20" customFormat="1" ht="8.15" customHeight="1">
      <c r="A26" s="43"/>
      <c r="B26" s="44"/>
      <c r="C26" s="45"/>
      <c r="D26" s="46"/>
      <c r="E26" s="46"/>
      <c r="F26" s="46"/>
      <c r="G26" s="46"/>
      <c r="H26" s="46"/>
      <c r="I26" s="46"/>
    </row>
    <row r="27" spans="1:9" s="32" customFormat="1" ht="10.5">
      <c r="A27" s="79" t="s">
        <v>34</v>
      </c>
      <c r="B27" s="80"/>
      <c r="C27" s="81"/>
      <c r="D27" s="47">
        <f>D28+D30+D31+D32+D33+D34+D35</f>
        <v>76280717938</v>
      </c>
      <c r="E27" s="47">
        <f>E28+E30+E31+E32+E33+E34+E35</f>
        <v>0</v>
      </c>
      <c r="F27" s="47">
        <f t="shared" ref="F27:I27" si="4">F28+F30+F31+F32+F33+F34+F35</f>
        <v>76280717938</v>
      </c>
      <c r="G27" s="47">
        <f>G28+G30+G31+G32+G33+G34+G35</f>
        <v>22382502666</v>
      </c>
      <c r="H27" s="47">
        <f t="shared" si="4"/>
        <v>22382502666</v>
      </c>
      <c r="I27" s="47">
        <f t="shared" si="4"/>
        <v>-53898215272</v>
      </c>
    </row>
    <row r="28" spans="1:9" s="32" customFormat="1" ht="18" customHeight="1">
      <c r="A28" s="48"/>
      <c r="B28" s="7" t="s">
        <v>17</v>
      </c>
      <c r="C28" s="6"/>
      <c r="D28" s="49">
        <f>D8</f>
        <v>7108479303</v>
      </c>
      <c r="E28" s="49">
        <f>E8</f>
        <v>0</v>
      </c>
      <c r="F28" s="50">
        <f>D28+E28</f>
        <v>7108479303</v>
      </c>
      <c r="G28" s="49">
        <f>G8</f>
        <v>1828358967</v>
      </c>
      <c r="H28" s="49">
        <f>H8</f>
        <v>1828358967</v>
      </c>
      <c r="I28" s="50">
        <f t="shared" ref="I28:I35" si="5">H28-D28</f>
        <v>-5280120336</v>
      </c>
    </row>
    <row r="29" spans="1:9" s="32" customFormat="1" ht="18" customHeight="1">
      <c r="A29" s="48"/>
      <c r="B29" s="7" t="s">
        <v>18</v>
      </c>
      <c r="C29" s="6"/>
      <c r="D29" s="49">
        <v>0</v>
      </c>
      <c r="E29" s="49">
        <v>0</v>
      </c>
      <c r="F29" s="50">
        <v>0</v>
      </c>
      <c r="G29" s="49">
        <v>0</v>
      </c>
      <c r="H29" s="49">
        <v>0</v>
      </c>
      <c r="I29" s="50">
        <v>0</v>
      </c>
    </row>
    <row r="30" spans="1:9" s="32" customFormat="1" ht="18" customHeight="1">
      <c r="A30" s="48"/>
      <c r="B30" s="7" t="s">
        <v>19</v>
      </c>
      <c r="C30" s="6"/>
      <c r="D30" s="49">
        <v>0</v>
      </c>
      <c r="E30" s="49">
        <v>0</v>
      </c>
      <c r="F30" s="50">
        <v>0</v>
      </c>
      <c r="G30" s="49">
        <v>0</v>
      </c>
      <c r="H30" s="49">
        <v>0</v>
      </c>
      <c r="I30" s="50">
        <f t="shared" si="5"/>
        <v>0</v>
      </c>
    </row>
    <row r="31" spans="1:9" s="32" customFormat="1" ht="18" customHeight="1">
      <c r="A31" s="48"/>
      <c r="B31" s="7" t="s">
        <v>20</v>
      </c>
      <c r="C31" s="6"/>
      <c r="D31" s="49">
        <f t="shared" ref="D31:E33" si="6">D11</f>
        <v>2539812684</v>
      </c>
      <c r="E31" s="49">
        <f t="shared" si="6"/>
        <v>0</v>
      </c>
      <c r="F31" s="50">
        <f>D31+E31</f>
        <v>2539812684</v>
      </c>
      <c r="G31" s="49">
        <f t="shared" ref="G31:H33" si="7">G11</f>
        <v>1396147253</v>
      </c>
      <c r="H31" s="49">
        <f t="shared" si="7"/>
        <v>1396147253</v>
      </c>
      <c r="I31" s="50">
        <f t="shared" si="5"/>
        <v>-1143665431</v>
      </c>
    </row>
    <row r="32" spans="1:9" s="32" customFormat="1" ht="18" customHeight="1">
      <c r="A32" s="48"/>
      <c r="B32" s="7" t="s">
        <v>21</v>
      </c>
      <c r="C32" s="6"/>
      <c r="D32" s="50">
        <f t="shared" si="6"/>
        <v>210611205</v>
      </c>
      <c r="E32" s="50">
        <f t="shared" si="6"/>
        <v>0</v>
      </c>
      <c r="F32" s="50">
        <f>D32+E32</f>
        <v>210611205</v>
      </c>
      <c r="G32" s="50">
        <f t="shared" si="7"/>
        <v>163605144</v>
      </c>
      <c r="H32" s="50">
        <f t="shared" si="7"/>
        <v>163605144</v>
      </c>
      <c r="I32" s="50">
        <f t="shared" si="5"/>
        <v>-47006061</v>
      </c>
    </row>
    <row r="33" spans="1:9" s="32" customFormat="1" ht="18" customHeight="1">
      <c r="A33" s="48"/>
      <c r="B33" s="7" t="s">
        <v>22</v>
      </c>
      <c r="C33" s="6"/>
      <c r="D33" s="50">
        <f t="shared" si="6"/>
        <v>488332194</v>
      </c>
      <c r="E33" s="50">
        <f t="shared" si="6"/>
        <v>0</v>
      </c>
      <c r="F33" s="50">
        <f>D33+E33</f>
        <v>488332194</v>
      </c>
      <c r="G33" s="50">
        <f t="shared" si="7"/>
        <v>730299254</v>
      </c>
      <c r="H33" s="50">
        <f t="shared" si="7"/>
        <v>730299254</v>
      </c>
      <c r="I33" s="50">
        <f t="shared" si="5"/>
        <v>241967060</v>
      </c>
    </row>
    <row r="34" spans="1:9" s="32" customFormat="1" ht="27" customHeight="1">
      <c r="A34" s="48"/>
      <c r="B34" s="7" t="s">
        <v>24</v>
      </c>
      <c r="C34" s="6"/>
      <c r="D34" s="49">
        <f>D15</f>
        <v>65933482552</v>
      </c>
      <c r="E34" s="49">
        <f>E15</f>
        <v>0</v>
      </c>
      <c r="F34" s="50">
        <f>D34+E34</f>
        <v>65933482552</v>
      </c>
      <c r="G34" s="49">
        <f>G15</f>
        <v>18264092048</v>
      </c>
      <c r="H34" s="49">
        <f>H15</f>
        <v>18264092048</v>
      </c>
      <c r="I34" s="50">
        <f t="shared" si="5"/>
        <v>-47669390504</v>
      </c>
    </row>
    <row r="35" spans="1:9" s="32" customFormat="1" ht="18" customHeight="1">
      <c r="A35" s="48"/>
      <c r="B35" s="7" t="s">
        <v>35</v>
      </c>
      <c r="C35" s="6"/>
      <c r="D35" s="49">
        <v>0</v>
      </c>
      <c r="E35" s="49">
        <v>0</v>
      </c>
      <c r="F35" s="50">
        <f>D35+E35</f>
        <v>0</v>
      </c>
      <c r="G35" s="49">
        <v>0</v>
      </c>
      <c r="H35" s="49">
        <v>0</v>
      </c>
      <c r="I35" s="50">
        <f t="shared" si="5"/>
        <v>0</v>
      </c>
    </row>
    <row r="36" spans="1:9" s="26" customFormat="1" ht="27" customHeight="1">
      <c r="A36" s="5" t="s">
        <v>36</v>
      </c>
      <c r="B36" s="4"/>
      <c r="C36" s="3"/>
      <c r="D36" s="51">
        <f t="shared" ref="D36:I36" si="8">D37+D39+D40</f>
        <v>0</v>
      </c>
      <c r="E36" s="51">
        <f t="shared" si="8"/>
        <v>0</v>
      </c>
      <c r="F36" s="51">
        <f t="shared" si="8"/>
        <v>0</v>
      </c>
      <c r="G36" s="51">
        <f t="shared" si="8"/>
        <v>0</v>
      </c>
      <c r="H36" s="51">
        <f t="shared" si="8"/>
        <v>0</v>
      </c>
      <c r="I36" s="51">
        <f t="shared" si="8"/>
        <v>0</v>
      </c>
    </row>
    <row r="37" spans="1:9" s="32" customFormat="1" ht="18" customHeight="1">
      <c r="A37" s="52"/>
      <c r="B37" s="7" t="s">
        <v>18</v>
      </c>
      <c r="C37" s="6"/>
      <c r="D37" s="49">
        <v>0</v>
      </c>
      <c r="E37" s="49">
        <v>0</v>
      </c>
      <c r="F37" s="50">
        <v>0</v>
      </c>
      <c r="G37" s="49">
        <v>0</v>
      </c>
      <c r="H37" s="49">
        <v>0</v>
      </c>
      <c r="I37" s="50">
        <f>H37-D37</f>
        <v>0</v>
      </c>
    </row>
    <row r="38" spans="1:9" s="32" customFormat="1" ht="18" customHeight="1">
      <c r="A38" s="52"/>
      <c r="B38" s="27" t="s">
        <v>21</v>
      </c>
      <c r="C38" s="28"/>
      <c r="D38" s="49">
        <v>0</v>
      </c>
      <c r="E38" s="49">
        <v>0</v>
      </c>
      <c r="F38" s="50">
        <v>0</v>
      </c>
      <c r="G38" s="49">
        <v>0</v>
      </c>
      <c r="H38" s="49">
        <v>0</v>
      </c>
      <c r="I38" s="50">
        <v>0</v>
      </c>
    </row>
    <row r="39" spans="1:9" s="32" customFormat="1" ht="18" customHeight="1">
      <c r="A39" s="48"/>
      <c r="B39" s="7" t="s">
        <v>23</v>
      </c>
      <c r="C39" s="6"/>
      <c r="D39" s="49">
        <v>0</v>
      </c>
      <c r="E39" s="49">
        <v>0</v>
      </c>
      <c r="F39" s="50">
        <v>0</v>
      </c>
      <c r="G39" s="49">
        <v>0</v>
      </c>
      <c r="H39" s="49">
        <v>0</v>
      </c>
      <c r="I39" s="50">
        <f>H39-D39</f>
        <v>0</v>
      </c>
    </row>
    <row r="40" spans="1:9" s="32" customFormat="1" ht="18" customHeight="1">
      <c r="A40" s="48"/>
      <c r="B40" s="7" t="s">
        <v>25</v>
      </c>
      <c r="C40" s="6"/>
      <c r="D40" s="49">
        <v>0</v>
      </c>
      <c r="E40" s="49">
        <v>0</v>
      </c>
      <c r="F40" s="50">
        <v>0</v>
      </c>
      <c r="G40" s="49">
        <v>0</v>
      </c>
      <c r="H40" s="49">
        <v>0</v>
      </c>
      <c r="I40" s="50">
        <f>H40-D40</f>
        <v>0</v>
      </c>
    </row>
    <row r="41" spans="1:9" s="32" customFormat="1" ht="6" customHeight="1">
      <c r="A41" s="53"/>
      <c r="B41" s="54"/>
      <c r="C41" s="55"/>
      <c r="D41" s="56"/>
      <c r="E41" s="56"/>
      <c r="F41" s="56"/>
      <c r="G41" s="56"/>
      <c r="H41" s="56"/>
      <c r="I41" s="56"/>
    </row>
    <row r="42" spans="1:9" s="26" customFormat="1" ht="19.5" customHeight="1">
      <c r="A42" s="57" t="s">
        <v>37</v>
      </c>
      <c r="B42" s="58"/>
      <c r="C42" s="59"/>
      <c r="D42" s="60">
        <f t="shared" ref="D42:H42" si="9">D43</f>
        <v>0</v>
      </c>
      <c r="E42" s="60">
        <f>E43</f>
        <v>0</v>
      </c>
      <c r="F42" s="60">
        <f t="shared" si="9"/>
        <v>0</v>
      </c>
      <c r="G42" s="60">
        <f t="shared" si="9"/>
        <v>0</v>
      </c>
      <c r="H42" s="60">
        <f t="shared" si="9"/>
        <v>0</v>
      </c>
      <c r="I42" s="60">
        <f t="shared" ref="I42:I45" si="10">H42-D42</f>
        <v>0</v>
      </c>
    </row>
    <row r="43" spans="1:9" s="32" customFormat="1" ht="17.25" customHeight="1">
      <c r="A43" s="14" t="s">
        <v>26</v>
      </c>
      <c r="B43" s="13" t="s">
        <v>26</v>
      </c>
      <c r="C43" s="12"/>
      <c r="D43" s="49">
        <f>D17</f>
        <v>0</v>
      </c>
      <c r="E43" s="49">
        <f>E17</f>
        <v>0</v>
      </c>
      <c r="F43" s="50">
        <f>D43+E43</f>
        <v>0</v>
      </c>
      <c r="G43" s="49">
        <f>G44+G45</f>
        <v>0</v>
      </c>
      <c r="H43" s="49">
        <f>H44+H45</f>
        <v>0</v>
      </c>
      <c r="I43" s="50">
        <f t="shared" si="10"/>
        <v>0</v>
      </c>
    </row>
    <row r="44" spans="1:9" s="32" customFormat="1" ht="15.65" customHeight="1">
      <c r="A44" s="14" t="s">
        <v>38</v>
      </c>
      <c r="B44" s="13"/>
      <c r="C44" s="12"/>
      <c r="D44" s="49">
        <f>D18</f>
        <v>0</v>
      </c>
      <c r="E44" s="49">
        <f>E18</f>
        <v>0</v>
      </c>
      <c r="F44" s="50">
        <f t="shared" ref="F44:F45" si="11">D44+E44</f>
        <v>0</v>
      </c>
      <c r="G44" s="49">
        <f>G18</f>
        <v>0</v>
      </c>
      <c r="H44" s="49">
        <f>H18</f>
        <v>0</v>
      </c>
      <c r="I44" s="50">
        <f t="shared" si="10"/>
        <v>0</v>
      </c>
    </row>
    <row r="45" spans="1:9" s="20" customFormat="1" ht="17.25" customHeight="1">
      <c r="A45" s="14" t="s">
        <v>28</v>
      </c>
      <c r="B45" s="13"/>
      <c r="C45" s="12"/>
      <c r="D45" s="61"/>
      <c r="E45" s="49">
        <f>E19</f>
        <v>0</v>
      </c>
      <c r="F45" s="49">
        <f t="shared" si="11"/>
        <v>0</v>
      </c>
      <c r="G45" s="49">
        <f>G19</f>
        <v>0</v>
      </c>
      <c r="H45" s="49">
        <f>H19</f>
        <v>0</v>
      </c>
      <c r="I45" s="49">
        <f t="shared" si="10"/>
        <v>0</v>
      </c>
    </row>
    <row r="46" spans="1:9" s="20" customFormat="1">
      <c r="A46" s="62"/>
      <c r="B46" s="63"/>
      <c r="C46" s="39" t="s">
        <v>29</v>
      </c>
      <c r="D46" s="64">
        <f>D27+D36+D42</f>
        <v>76280717938</v>
      </c>
      <c r="E46" s="64">
        <f>E27+E36+E42</f>
        <v>0</v>
      </c>
      <c r="F46" s="64">
        <f t="shared" ref="F46:I46" si="12">F27+F36+F42</f>
        <v>76280717938</v>
      </c>
      <c r="G46" s="64">
        <f t="shared" si="12"/>
        <v>22382502666</v>
      </c>
      <c r="H46" s="64">
        <f t="shared" si="12"/>
        <v>22382502666</v>
      </c>
      <c r="I46" s="11">
        <f t="shared" si="12"/>
        <v>-53898215272</v>
      </c>
    </row>
    <row r="47" spans="1:9" s="20" customFormat="1">
      <c r="A47" s="65" t="s">
        <v>39</v>
      </c>
      <c r="B47" s="66"/>
      <c r="C47" s="66"/>
      <c r="D47" s="67"/>
      <c r="E47" s="67"/>
      <c r="F47" s="67"/>
      <c r="G47" s="9" t="s">
        <v>30</v>
      </c>
      <c r="H47" s="8"/>
      <c r="I47" s="10"/>
    </row>
    <row r="48" spans="1:9" s="20" customFormat="1">
      <c r="A48" s="68"/>
      <c r="B48" s="68"/>
      <c r="C48" s="68"/>
      <c r="D48" s="68"/>
      <c r="E48" s="68"/>
      <c r="F48" s="68"/>
      <c r="G48" s="68"/>
      <c r="H48" s="68"/>
      <c r="I48" s="68"/>
    </row>
  </sheetData>
  <mergeCells count="41">
    <mergeCell ref="A13:C13"/>
    <mergeCell ref="A1:I1"/>
    <mergeCell ref="A2:I2"/>
    <mergeCell ref="A3:I3"/>
    <mergeCell ref="A4:C6"/>
    <mergeCell ref="D4:H4"/>
    <mergeCell ref="I4:I5"/>
    <mergeCell ref="A8:C8"/>
    <mergeCell ref="A9:C9"/>
    <mergeCell ref="A10:C10"/>
    <mergeCell ref="A11:C11"/>
    <mergeCell ref="A12:C12"/>
    <mergeCell ref="A27:C27"/>
    <mergeCell ref="A14:C14"/>
    <mergeCell ref="A15:C15"/>
    <mergeCell ref="A16:C16"/>
    <mergeCell ref="A17:C17"/>
    <mergeCell ref="A18:C18"/>
    <mergeCell ref="A19:C19"/>
    <mergeCell ref="I20:I21"/>
    <mergeCell ref="G21:H21"/>
    <mergeCell ref="A23:C25"/>
    <mergeCell ref="D23:H23"/>
    <mergeCell ref="I23:I24"/>
    <mergeCell ref="B40:C40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B37:C37"/>
    <mergeCell ref="B39:C39"/>
    <mergeCell ref="A43:C43"/>
    <mergeCell ref="A44:C44"/>
    <mergeCell ref="A45:C45"/>
    <mergeCell ref="I46:I47"/>
    <mergeCell ref="G47:H47"/>
  </mergeCells>
  <printOptions horizontalCentered="1"/>
  <pageMargins left="0.196850393700787" right="0.196850393700787" top="0.70866141732283505" bottom="0.48" header="0.27559055118110198" footer="0.2"/>
  <pageSetup scale="60" orientation="landscape" horizontalDpi="300" verticalDpi="300" r:id="rId1"/>
  <headerFooter>
    <oddHeader>&amp;C&amp;"Encode Sans Medium,Negrita"&amp;10PODER EJECUTIVO
DEL ESTADO DE TAMAULIPAS&amp;"-,Normal"&amp;11
&amp;G</oddHeader>
    <oddFooter>&amp;C&amp;G
&amp;"Encode Sans Medium,Negrita"&amp;10Presupuestaria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Margarita Caballero</cp:lastModifiedBy>
  <cp:lastPrinted>2024-04-29T15:58:11Z</cp:lastPrinted>
  <dcterms:modified xsi:type="dcterms:W3CDTF">2024-04-29T15:58:18Z</dcterms:modified>
  <cp:category/>
</cp:coreProperties>
</file>