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Sheet1" sheetId="1" r:id="rId3"/>
  </sheets>
  <definedNames>
    <definedName name="_xlnm.Print_Area" localSheetId="0">Sheet1!$A$1:$G$69</definedName>
    <definedName name="_xlnm.Print_Titles" localSheetId="0">Sheet1!$1:$7</definedName>
  </definedNames>
  <calcPr fullCalcOnLoad="1"/>
</workbook>
</file>

<file path=xl/calcChain.xml><?xml version="1.0" encoding="utf-8"?>
<calcChain xmlns="http://schemas.openxmlformats.org/spreadsheetml/2006/main">
  <c r="B8" i="1" l="1"/>
</calcChain>
</file>

<file path=xl/sharedStrings.xml><?xml version="1.0" encoding="utf-8"?>
<sst xmlns="http://schemas.openxmlformats.org/spreadsheetml/2006/main" count="61" uniqueCount="50">
  <si>
    <t>Estado Analítico del Ejercicio del Presupuesto de Egresos Detallado - LDF</t>
  </si>
  <si>
    <t>Clasificación Administrativa</t>
  </si>
  <si>
    <t>Del 1 de Enero al 31 de Marzo del 2024</t>
  </si>
  <si>
    <t>(Cifras en Pesos)</t>
  </si>
  <si>
    <t>Concepto</t>
  </si>
  <si>
    <t>Egresos</t>
  </si>
  <si>
    <t>Subejercicio</t>
  </si>
  <si>
    <t>Aprobado</t>
  </si>
  <si>
    <t>Ampliaciones/</t>
  </si>
  <si>
    <t>Modificado</t>
  </si>
  <si>
    <t>Devengado</t>
  </si>
  <si>
    <t>Pagado</t>
  </si>
  <si>
    <t>(Reducciones)</t>
  </si>
  <si>
    <t xml:space="preserve"> Gasto No Etiquetado</t>
  </si>
  <si>
    <t>Honorable Congreso Del Estado</t>
  </si>
  <si>
    <t>Honorable Supremo Tribunal De Justicia</t>
  </si>
  <si>
    <t>Oficina Del C. Gobernador</t>
  </si>
  <si>
    <t>Secretaria General De Gobierno</t>
  </si>
  <si>
    <t>Secretaria De Finanzas</t>
  </si>
  <si>
    <t>Secretaria De Administracion</t>
  </si>
  <si>
    <t xml:space="preserve">Secretaria De Desarrollo Económico </t>
  </si>
  <si>
    <t>Secretaria Del Trabajo</t>
  </si>
  <si>
    <t>Secretaria De Desarrollo Rural</t>
  </si>
  <si>
    <t>Secretaria De Bienestar Social</t>
  </si>
  <si>
    <t>Secretaria De Educacion</t>
  </si>
  <si>
    <t>Sec. Desarrollo Urbano Y Medio Ambiente</t>
  </si>
  <si>
    <t>Secretaria De Obras Publicas</t>
  </si>
  <si>
    <t>Secretaria De Seguridad Publica</t>
  </si>
  <si>
    <t>Contraloria Gubernamental</t>
  </si>
  <si>
    <t>Secretaria de Turismo</t>
  </si>
  <si>
    <t>Secretaría de Recursos Hidráulicos para el Desarrollo Social</t>
  </si>
  <si>
    <t>Secretaría de Desarrollo Energético</t>
  </si>
  <si>
    <t>Tribunal de Arbitraje</t>
  </si>
  <si>
    <t>Gastos Generales De Operacion</t>
  </si>
  <si>
    <t>Organismos Publicos Descentralizados</t>
  </si>
  <si>
    <t>Fondos, Participaciones y Subsid. Municipales</t>
  </si>
  <si>
    <t>Fideicomisos</t>
  </si>
  <si>
    <t>Instituto Electoral De Tamaulipas</t>
  </si>
  <si>
    <t>Comision Estatal De Derechos Humanos</t>
  </si>
  <si>
    <t>Inst. De Transparencia y Acceso a la Información</t>
  </si>
  <si>
    <t>Universidad Autonoma De Tamaulipas</t>
  </si>
  <si>
    <t>Tribunal Electoral Del Estado De Tamaulipas</t>
  </si>
  <si>
    <t>Tribunal de Justicia Administrativa</t>
  </si>
  <si>
    <t>Fiscalía General de Justicia</t>
  </si>
  <si>
    <t>Empresas de Participación Estatal Mayoritarias</t>
  </si>
  <si>
    <t xml:space="preserve"> Gasto Etiquetado</t>
  </si>
  <si>
    <t>Fondos, Particip. Y Subsid. Municipales</t>
  </si>
  <si>
    <t>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</si>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</sst>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fonts count="15">
    <font>
      <sz val="10"/>
      <color theme="1"/>
      <name val="Arial"/>
      <family val="2"/>
    </font>
    <font>
      <sz val="11"/>
      <color theme="1"/>
      <name val="Calibri"/>
      <family val="2"/>
      <scheme val="minor"/>
    </font>
    <font>
      <sz val="9"/>
      <color theme="1"/>
      <name val="Arial"/>
      <family val="2"/>
    </font>
    <font>
      <sz val="8"/>
      <color theme="1"/>
      <name val="DINPro-Regular"/>
      <family val="3"/>
    </font>
    <font>
      <sz val="11"/>
      <color theme="1"/>
      <name val="Helvetica"/>
      <family val="2"/>
    </font>
    <font>
      <sz val="8"/>
      <color theme="1"/>
      <name val="Calibri"/>
      <family val="2"/>
      <scheme val="minor"/>
    </font>
    <font>
      <sz val="8"/>
      <color rgb="FF000000"/>
      <name val="Calibri"/>
      <family val="2"/>
      <scheme val="minor"/>
    </font>
    <font>
      <b/>
      <sz val="9"/>
      <color rgb="FF000000"/>
      <name val="Calibri"/>
      <family val="2"/>
      <scheme val="minor"/>
    </font>
    <font>
      <sz val="9"/>
      <color rgb="FF000000"/>
      <name val="Calibri"/>
      <family val="2"/>
      <scheme val="minor"/>
    </font>
    <font>
      <sz val="9"/>
      <color theme="1"/>
      <name val="Calibri"/>
      <family val="2"/>
      <scheme val="minor"/>
    </font>
    <font>
      <b/>
      <sz val="9"/>
      <color theme="0"/>
      <name val="Calibri"/>
      <family val="2"/>
      <scheme val="minor"/>
    </font>
    <font>
      <sz val="11"/>
      <color theme="0"/>
      <name val="Encode Sans"/>
      <family val="2"/>
    </font>
    <font>
      <b/>
      <sz val="7"/>
      <name val="Encode Sans Expanded SemiBold"/>
      <family val="2"/>
    </font>
    <font>
      <sz val="11"/>
      <color theme="1"/>
      <name val="Encode Sans Expanded SemiBold"/>
      <family val="2"/>
    </font>
    <font>
      <b/>
      <sz val="10"/>
      <name val="Encode Sans Expanded SemiBold"/>
      <family val="2"/>
    </font>
  </fonts>
  <fills count="4">
    <fill>
      <patternFill patternType="none"/>
    </fill>
    <fill>
      <patternFill patternType="gray125"/>
    </fill>
    <fill>
      <patternFill patternType="solid">
        <fgColor rgb="FFAB0033"/>
        <bgColor indexed="64"/>
      </patternFill>
    </fill>
    <fill>
      <patternFill patternType="solid">
        <fgColor rgb="FFFFFFFF"/>
        <bgColor indexed="64"/>
      </patternFill>
    </fill>
  </fills>
  <borders count="7">
    <border>
      <left/>
      <right/>
      <top/>
      <bottom/>
      <diagonal/>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border>
    <border>
      <left style="thin">
        <color rgb="FF000000"/>
      </left>
      <right style="thin">
        <color rgb="FF000000"/>
      </right>
      <top/>
      <bottom style="thin">
        <color rgb="FF000000"/>
      </bottom>
    </border>
  </borders>
  <cellStyleXfs count="20">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cellStyleXfs>
  <cellXfs count="42">
    <xf numFmtId="0" fontId="0" fillId="0" borderId="0" xfId="0"/>
    <xf numFmtId="0" fontId="13" fillId="0" borderId="0" xfId="0" applyFont="1" applyFill="1" applyBorder="1" applyAlignment="1">
      <alignment vertical="top"/>
    </xf>
    <xf numFmtId="0" fontId="14" fillId="0" borderId="0" xfId="0" applyFont="1" applyFill="1" applyBorder="1" applyAlignment="1">
      <alignment horizontal="center"/>
    </xf>
    <xf numFmtId="0" fontId="14" fillId="0" borderId="0" xfId="0" applyFont="1" applyFill="1" applyBorder="1" applyAlignment="1">
      <alignment horizontal="center" vertical="top"/>
    </xf>
    <xf numFmtId="0" fontId="13" fillId="0" borderId="0" xfId="0" applyFont="1" applyFill="1" applyBorder="1" applyAlignment="1">
      <alignment vertical="center"/>
    </xf>
    <xf numFmtId="0" fontId="12" fillId="0" borderId="0" xfId="0" applyFont="1" applyFill="1" applyBorder="1" applyAlignment="1">
      <alignment horizontal="center" vertical="center"/>
    </xf>
    <xf numFmtId="0" fontId="11" fillId="0" borderId="0" xfId="0" applyFont="1"/>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9" fillId="0" borderId="0" xfId="0" applyFont="1" applyAlignment="1">
      <alignment vertical="center"/>
    </xf>
    <xf numFmtId="0" fontId="7" fillId="3" borderId="1" xfId="0" applyFont="1" applyFill="1" applyBorder="1" applyAlignment="1">
      <alignment horizontal="justify" vertical="center" wrapText="1"/>
    </xf>
    <xf numFmtId="3" fontId="7" fillId="3" borderId="1" xfId="0" applyNumberFormat="1" applyFont="1" applyFill="1" applyBorder="1" applyAlignment="1">
      <alignment horizontal="right" vertical="center"/>
    </xf>
    <xf numFmtId="0" fontId="9" fillId="0" borderId="0" xfId="0" applyFont="1"/>
    <xf numFmtId="0" fontId="8" fillId="3" borderId="5" xfId="0" applyFont="1" applyFill="1" applyBorder="1" applyAlignment="1" applyProtection="1">
      <alignment horizontal="left" vertical="center"/>
      <protection locked="0"/>
    </xf>
    <xf numFmtId="3" fontId="8" fillId="3" borderId="5" xfId="0" applyNumberFormat="1" applyFont="1" applyFill="1" applyBorder="1" applyAlignment="1" applyProtection="1">
      <alignment horizontal="right" vertical="center"/>
      <protection locked="0"/>
    </xf>
    <xf numFmtId="3" fontId="8" fillId="3" borderId="5" xfId="0" applyNumberFormat="1" applyFont="1" applyFill="1" applyBorder="1" applyAlignment="1">
      <alignment horizontal="right" vertical="center"/>
    </xf>
    <xf numFmtId="0" fontId="8" fillId="3" borderId="6" xfId="0" applyFont="1" applyFill="1" applyBorder="1" applyAlignment="1" applyProtection="1">
      <alignment horizontal="left" vertical="center"/>
      <protection locked="0"/>
    </xf>
    <xf numFmtId="3" fontId="8" fillId="3" borderId="6" xfId="0" applyNumberFormat="1" applyFont="1" applyFill="1" applyBorder="1" applyAlignment="1" applyProtection="1">
      <alignment horizontal="right" vertical="center"/>
      <protection locked="0"/>
    </xf>
    <xf numFmtId="3" fontId="8" fillId="3" borderId="6" xfId="0" applyNumberFormat="1" applyFont="1" applyFill="1" applyBorder="1" applyAlignment="1">
      <alignment horizontal="right" vertical="center"/>
    </xf>
    <xf numFmtId="0" fontId="7" fillId="3" borderId="5" xfId="0" applyFont="1" applyFill="1" applyBorder="1" applyAlignment="1">
      <alignment horizontal="left" vertical="center"/>
    </xf>
    <xf numFmtId="3" fontId="7" fillId="3" borderId="5" xfId="0" applyNumberFormat="1" applyFont="1" applyFill="1" applyBorder="1" applyAlignment="1">
      <alignment horizontal="right" vertical="center"/>
    </xf>
    <xf numFmtId="0" fontId="8" fillId="3" borderId="5" xfId="0" applyFont="1" applyFill="1" applyBorder="1" applyAlignment="1" applyProtection="1">
      <alignment horizontal="justify" vertical="center" wrapText="1"/>
      <protection locked="0"/>
    </xf>
    <xf numFmtId="0" fontId="7" fillId="3" borderId="5" xfId="0" applyFont="1" applyFill="1" applyBorder="1" applyAlignment="1">
      <alignment horizontal="justify" vertical="center" wrapText="1"/>
    </xf>
    <xf numFmtId="0" fontId="1" fillId="0" borderId="0" xfId="0" applyFont="1"/>
    <xf numFmtId="0" fontId="6" fillId="3" borderId="6" xfId="0" applyFont="1" applyFill="1" applyBorder="1" applyAlignment="1">
      <alignment horizontal="justify" vertical="center" wrapText="1"/>
    </xf>
    <xf numFmtId="3" fontId="6" fillId="3" borderId="6" xfId="0" applyNumberFormat="1" applyFont="1" applyFill="1" applyBorder="1" applyAlignment="1">
      <alignment horizontal="right" vertical="center"/>
    </xf>
    <xf numFmtId="0" fontId="1" fillId="0" borderId="0" xfId="0" applyFont="1" applyProtection="1">
      <protection locked="0"/>
    </xf>
    <xf numFmtId="0" fontId="5" fillId="0" borderId="0" xfId="0" applyFont="1" applyAlignment="1" applyProtection="1">
      <alignment horizontal="justify" vertical="center"/>
      <protection locked="0"/>
    </xf>
    <xf numFmtId="0" fontId="5" fillId="0" borderId="0" xfId="0" applyFont="1" applyFill="1" applyBorder="1" applyAlignment="1" applyProtection="1">
      <alignment vertical="center"/>
      <protection/>
    </xf>
    <xf numFmtId="0" fontId="4" fillId="0" borderId="0" xfId="0" applyFont="1" applyProtection="1">
      <protection locked="0"/>
    </xf>
    <xf numFmtId="0" fontId="3" fillId="0" borderId="0" xfId="0" applyFont="1" applyFill="1" applyBorder="1" applyAlignment="1" applyProtection="1">
      <alignment vertical="center"/>
      <protection/>
    </xf>
    <xf numFmtId="0" fontId="3" fillId="0" borderId="0" xfId="0" applyFont="1" applyAlignment="1" applyProtection="1">
      <alignment horizontal="justify" vertical="center"/>
      <protection locked="0"/>
    </xf>
    <xf numFmtId="3" fontId="3" fillId="0" borderId="0" xfId="0" applyNumberFormat="1" applyFont="1" applyAlignment="1" applyProtection="1">
      <alignment horizontal="justify" vertical="center"/>
      <protection locked="0"/>
    </xf>
    <xf numFmtId="0" fontId="1" fillId="0" borderId="0" xfId="0" applyProtection="1">
      <protection locked="0"/>
    </xf>
    <xf numFmtId="0" fontId="2" fillId="0" borderId="0" xfId="0" applyFont="1"/>
    <xf numFmtId="3" fontId="1" fillId="0" borderId="0" xfId="0" applyNumberFormat="1" applyProtection="1">
      <protection locked="0"/>
    </xf>
    <xf numFmtId="0" fontId="1" fillId="0" borderId="0" xfId="0"/>
    <xf numFmtId="3" fontId="1" fillId="0" borderId="0" xfId="0" applyNumberFormat="1"/>
  </cellXfs>
  <cellStyles count="6">
    <cellStyle name="Normal" xfId="0" builtinId="0"/>
    <cellStyle name="Percent" xfId="15" builtinId="5"/>
    <cellStyle name="Currency" xfId="16" builtinId="4"/>
    <cellStyle name="Currency [0]" xfId="17" builtinId="7"/>
    <cellStyle name="Comma" xfId="18" builtinId="3"/>
    <cellStyle name="Comma [0]" xfId="19" builtinId="6"/>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1" Type="http://schemas.openxmlformats.org/officeDocument/2006/relationships/theme" Target="theme/theme1.xml" /></Relationships>
</file>

<file path=xl/drawings/_rels/drawing1.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323850</xdr:colOff>
      <xdr:row>0</xdr:row>
      <xdr:rowOff>114300</xdr:rowOff>
    </xdr:from>
    <xdr:to>
      <xdr:col>0</xdr:col>
      <xdr:colOff>2209800</xdr:colOff>
      <xdr:row>3</xdr:row>
      <xdr:rowOff>15150</xdr:rowOff>
    </xdr:to>
    <xdr:pic>
      <xdr:nvPicPr>
        <xdr:cNvPr id="1" name="Imagen 1">
          <a:extLst>
            <a:ext uri="{FF2B5EF4-FFF2-40B4-BE49-F238E27FC236}">
              <a16:creationId xmlns:a16="http://schemas.microsoft.com/office/drawing/2014/main" id="{2f73844d-1b98-4d82-9e7d-b30bb0c2a5b6}"/>
            </a:ext>
          </a:extLst>
        </xdr:cNvPr>
        <xdr:cNvPicPr>
          <a:picLocks noChangeAspect="1"/>
        </xdr:cNvPicPr>
      </xdr:nvPicPr>
      <xdr:blipFill>
        <a:blip r:embed="rId1"/>
        <a:srcRect l="3007" t="5952" r="0" b="0"/>
        <a:stretch>
          <a:fillRect/>
        </a:stretch>
      </xdr:blipFill>
      <xdr:spPr>
        <a:xfrm>
          <a:off x="323850" y="114300"/>
          <a:ext cx="1885950" cy="723900"/>
        </a:xfrm>
        <a:prstGeom prst="rect"/>
      </xdr:spPr>
    </xdr:pic>
    <xdr:clientData/>
  </xdr:twoCellAnchor>
  <xdr:twoCellAnchor editAs="oneCell">
    <xdr:from>
      <xdr:col>5</xdr:col>
      <xdr:colOff>714375</xdr:colOff>
      <xdr:row>0</xdr:row>
      <xdr:rowOff>57150</xdr:rowOff>
    </xdr:from>
    <xdr:to>
      <xdr:col>6</xdr:col>
      <xdr:colOff>297858</xdr:colOff>
      <xdr:row>3</xdr:row>
      <xdr:rowOff>102000</xdr:rowOff>
    </xdr:to>
    <xdr:pic>
      <xdr:nvPicPr>
        <xdr:cNvPr id="2" name="Imagen 2">
          <a:extLst>
            <a:ext uri="{FF2B5EF4-FFF2-40B4-BE49-F238E27FC236}">
              <a16:creationId xmlns:a16="http://schemas.microsoft.com/office/drawing/2014/main" id="{e77db29c-13ea-4d28-b49b-1c6925a77f47}"/>
            </a:ext>
          </a:extLst>
        </xdr:cNvPr>
        <xdr:cNvPicPr>
          <a:picLocks noChangeAspect="1"/>
        </xdr:cNvPicPr>
      </xdr:nvPicPr>
      <xdr:blipFill>
        <a:blip r:embed="rId2"/>
        <a:stretch>
          <a:fillRect/>
        </a:stretch>
      </xdr:blipFill>
      <xdr:spPr>
        <a:xfrm>
          <a:off x="9172575" y="57150"/>
          <a:ext cx="781050" cy="866775"/>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1.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f78b44b-610f-4ae0-bd1f-f5a6a4768f8f}">
  <sheetPr>
    <tabColor rgb="FFC00000"/>
  </sheetPr>
  <dimension ref="A1:H77"/>
  <sheetViews>
    <sheetView showGridLines="0" workbookViewId="0" topLeftCell="A64">
      <selection pane="topLeft" activeCell="E75" sqref="E75"/>
    </sheetView>
  </sheetViews>
  <sheetFormatPr defaultColWidth="11.4242857142857" defaultRowHeight="14.5" customHeight="1"/>
  <cols>
    <col min="1" max="1" width="54.8571428571429" style="40" customWidth="1"/>
    <col min="2" max="7" width="18" style="40" customWidth="1"/>
    <col min="8" max="16384" width="11.4285714285714" style="40" customWidth="1"/>
  </cols>
  <sheetData>
    <row r="1" spans="1:7" s="1" customFormat="1" ht="24" customHeight="1">
      <c r="A1" s="2" t="s">
        <v>0</v>
      </c>
      <c r="B1" s="2"/>
      <c r="C1" s="2"/>
      <c r="D1" s="2"/>
      <c r="E1" s="2"/>
      <c r="F1" s="2"/>
      <c r="G1" s="2"/>
    </row>
    <row r="2" spans="1:7" s="1" customFormat="1" ht="20.25" customHeight="1">
      <c r="A2" s="3" t="s">
        <v>1</v>
      </c>
      <c r="B2" s="3"/>
      <c r="C2" s="3"/>
      <c r="D2" s="3"/>
      <c r="E2" s="3"/>
      <c r="F2" s="3"/>
      <c r="G2" s="3"/>
    </row>
    <row r="3" spans="1:7" s="1" customFormat="1" ht="20.25" customHeight="1">
      <c r="A3" s="3" t="s">
        <v>2</v>
      </c>
      <c r="B3" s="3"/>
      <c r="C3" s="3"/>
      <c r="D3" s="3"/>
      <c r="E3" s="3"/>
      <c r="F3" s="3"/>
      <c r="G3" s="3"/>
    </row>
    <row r="4" spans="1:7" s="4" customFormat="1" ht="17.25" customHeight="1">
      <c r="A4" s="5" t="s">
        <v>3</v>
      </c>
      <c r="B4" s="5"/>
      <c r="C4" s="5"/>
      <c r="D4" s="5"/>
      <c r="E4" s="5"/>
      <c r="F4" s="5"/>
      <c r="G4" s="5"/>
    </row>
    <row r="5" spans="1:7" s="6" customFormat="1" ht="22.5">
      <c r="A5" s="7" t="s">
        <v>4</v>
      </c>
      <c r="B5" s="8" t="s">
        <v>5</v>
      </c>
      <c r="C5" s="9"/>
      <c r="D5" s="9"/>
      <c r="E5" s="9"/>
      <c r="F5" s="10"/>
      <c r="G5" s="7" t="s">
        <v>6</v>
      </c>
    </row>
    <row r="6" spans="1:7" s="6" customFormat="1" ht="22.5">
      <c r="A6" s="11"/>
      <c r="B6" s="7" t="s">
        <v>7</v>
      </c>
      <c r="C6" s="7" t="s">
        <v>8</v>
      </c>
      <c r="D6" s="7" t="s">
        <v>9</v>
      </c>
      <c r="E6" s="7" t="s">
        <v>10</v>
      </c>
      <c r="F6" s="7" t="s">
        <v>11</v>
      </c>
      <c r="G6" s="11"/>
    </row>
    <row r="7" spans="1:7" s="6" customFormat="1" ht="22.5">
      <c r="A7" s="12"/>
      <c r="B7" s="12"/>
      <c r="C7" s="12" t="s">
        <v>12</v>
      </c>
      <c r="D7" s="12"/>
      <c r="E7" s="12"/>
      <c r="F7" s="12"/>
      <c r="G7" s="12"/>
    </row>
    <row r="8" spans="1:7" s="13" customFormat="1" ht="18.75" customHeight="1">
      <c r="A8" s="14" t="s">
        <v>13</v>
      </c>
      <c r="B8" s="15">
        <f t="shared" si="0" ref="B8:G8">SUM(B9:B39)</f>
        <v>43398201420</v>
      </c>
      <c r="C8" s="15">
        <f t="shared" si="0"/>
        <v>2194997837.3500004</v>
      </c>
      <c r="D8" s="15">
        <f t="shared" si="0"/>
        <v>45593199257.349998</v>
      </c>
      <c r="E8" s="15">
        <f t="shared" si="0"/>
        <v>12106957905.01</v>
      </c>
      <c r="F8" s="15">
        <f t="shared" si="0"/>
        <v>11160784920.950001</v>
      </c>
      <c r="G8" s="15">
        <f t="shared" si="0"/>
        <v>33486241352.339993</v>
      </c>
    </row>
    <row r="9" spans="1:7" s="16" customFormat="1" ht="12">
      <c r="A9" s="17" t="s">
        <v>14</v>
      </c>
      <c r="B9" s="18">
        <v>368704969.84000003</v>
      </c>
      <c r="C9" s="18">
        <v>12381696.829999983</v>
      </c>
      <c r="D9" s="19">
        <f>B9+C9</f>
        <v>381086666.67000002</v>
      </c>
      <c r="E9" s="18">
        <v>91962628.850000009</v>
      </c>
      <c r="F9" s="18">
        <v>90850233.379999995</v>
      </c>
      <c r="G9" s="19">
        <f>D9-E9</f>
        <v>289124037.81999999</v>
      </c>
    </row>
    <row r="10" spans="1:7" s="16" customFormat="1" ht="12">
      <c r="A10" s="17" t="s">
        <v>15</v>
      </c>
      <c r="B10" s="18">
        <v>1025633722.97</v>
      </c>
      <c r="C10" s="18">
        <v>3354395.9999998808</v>
      </c>
      <c r="D10" s="19">
        <f t="shared" si="1" ref="D10:D39">B10+C10</f>
        <v>1028988118.9699999</v>
      </c>
      <c r="E10" s="18">
        <v>263371890.06</v>
      </c>
      <c r="F10" s="18">
        <v>262091890.06</v>
      </c>
      <c r="G10" s="19">
        <f t="shared" si="2" ref="G10:G39">D10-E10</f>
        <v>765616228.90999985</v>
      </c>
    </row>
    <row r="11" spans="1:7" s="16" customFormat="1" ht="12">
      <c r="A11" s="17" t="s">
        <v>16</v>
      </c>
      <c r="B11" s="18">
        <v>302004587.38000023</v>
      </c>
      <c r="C11" s="18">
        <v>630633801.88000035</v>
      </c>
      <c r="D11" s="19">
        <f t="shared" si="1"/>
        <v>932638389.26000059</v>
      </c>
      <c r="E11" s="18">
        <v>213192354.84000018</v>
      </c>
      <c r="F11" s="18">
        <v>204482601.01000008</v>
      </c>
      <c r="G11" s="19">
        <f t="shared" si="2"/>
        <v>719446034.42000043</v>
      </c>
    </row>
    <row r="12" spans="1:7" s="16" customFormat="1" ht="12">
      <c r="A12" s="17" t="s">
        <v>17</v>
      </c>
      <c r="B12" s="18">
        <v>1377460997.9699998</v>
      </c>
      <c r="C12" s="18">
        <v>488164020.42000079</v>
      </c>
      <c r="D12" s="19">
        <f t="shared" si="1"/>
        <v>1865625018.3900006</v>
      </c>
      <c r="E12" s="18">
        <v>594000469.93999994</v>
      </c>
      <c r="F12" s="18">
        <v>572831826.01000011</v>
      </c>
      <c r="G12" s="19">
        <f t="shared" si="2"/>
        <v>1271624548.4500008</v>
      </c>
    </row>
    <row r="13" spans="1:7" s="16" customFormat="1" ht="12">
      <c r="A13" s="17" t="s">
        <v>18</v>
      </c>
      <c r="B13" s="18">
        <v>5722907402.5000019</v>
      </c>
      <c r="C13" s="18">
        <v>-1609856658.8300018</v>
      </c>
      <c r="D13" s="19">
        <f t="shared" si="1"/>
        <v>4113050743.6700001</v>
      </c>
      <c r="E13" s="18">
        <v>1170479091.6999993</v>
      </c>
      <c r="F13" s="18">
        <v>1151907222.4199994</v>
      </c>
      <c r="G13" s="19">
        <f t="shared" si="2"/>
        <v>2942571651.9700007</v>
      </c>
    </row>
    <row r="14" spans="1:7" s="16" customFormat="1" ht="12">
      <c r="A14" s="17" t="s">
        <v>19</v>
      </c>
      <c r="B14" s="18">
        <v>976644540.72000051</v>
      </c>
      <c r="C14" s="18">
        <v>118284905.53000069</v>
      </c>
      <c r="D14" s="19">
        <f t="shared" si="1"/>
        <v>1094929446.2500012</v>
      </c>
      <c r="E14" s="18">
        <v>285203681.40999979</v>
      </c>
      <c r="F14" s="18">
        <v>267009191.99999973</v>
      </c>
      <c r="G14" s="19">
        <f t="shared" si="2"/>
        <v>809725764.84000134</v>
      </c>
    </row>
    <row r="15" spans="1:7" s="16" customFormat="1" ht="12">
      <c r="A15" s="17" t="s">
        <v>20</v>
      </c>
      <c r="B15" s="18">
        <v>142033871.30000004</v>
      </c>
      <c r="C15" s="18">
        <v>37903864.97999984</v>
      </c>
      <c r="D15" s="19">
        <f t="shared" si="1"/>
        <v>179937736.27999988</v>
      </c>
      <c r="E15" s="18">
        <v>47423237.359999962</v>
      </c>
      <c r="F15" s="18">
        <v>43183991.60999997</v>
      </c>
      <c r="G15" s="19">
        <f t="shared" si="2"/>
        <v>132514498.91999993</v>
      </c>
    </row>
    <row r="16" spans="1:7" s="16" customFormat="1" ht="12">
      <c r="A16" s="17" t="s">
        <v>21</v>
      </c>
      <c r="B16" s="18">
        <v>194961626.22999981</v>
      </c>
      <c r="C16" s="18">
        <v>29248054.55000025</v>
      </c>
      <c r="D16" s="19">
        <f t="shared" si="1"/>
        <v>224209680.78000006</v>
      </c>
      <c r="E16" s="18">
        <v>56059228.210000031</v>
      </c>
      <c r="F16" s="18">
        <v>49482882.580000021</v>
      </c>
      <c r="G16" s="19">
        <f t="shared" si="2"/>
        <v>168150452.57000002</v>
      </c>
    </row>
    <row r="17" spans="1:7" s="16" customFormat="1" ht="12">
      <c r="A17" s="17" t="s">
        <v>22</v>
      </c>
      <c r="B17" s="18">
        <v>173090844.83000007</v>
      </c>
      <c r="C17" s="18">
        <v>73196289.329999924</v>
      </c>
      <c r="D17" s="19">
        <f t="shared" si="1"/>
        <v>246287134.16</v>
      </c>
      <c r="E17" s="18">
        <v>47442755.419999987</v>
      </c>
      <c r="F17" s="18">
        <v>43994485.04999996</v>
      </c>
      <c r="G17" s="19">
        <f t="shared" si="2"/>
        <v>198844378.74000001</v>
      </c>
    </row>
    <row r="18" spans="1:7" s="16" customFormat="1" ht="12">
      <c r="A18" s="17" t="s">
        <v>23</v>
      </c>
      <c r="B18" s="18">
        <v>1070967271.87</v>
      </c>
      <c r="C18" s="18">
        <v>38259733.940000415</v>
      </c>
      <c r="D18" s="19">
        <f t="shared" si="1"/>
        <v>1109227005.8100004</v>
      </c>
      <c r="E18" s="18">
        <v>137656150.51999986</v>
      </c>
      <c r="F18" s="18">
        <v>106783201.24000001</v>
      </c>
      <c r="G18" s="19">
        <f t="shared" si="2"/>
        <v>971570855.29000056</v>
      </c>
    </row>
    <row r="19" spans="1:7" s="16" customFormat="1" ht="12">
      <c r="A19" s="17" t="s">
        <v>24</v>
      </c>
      <c r="B19" s="18">
        <v>6771688830.4100027</v>
      </c>
      <c r="C19" s="18">
        <v>464960539.83999538</v>
      </c>
      <c r="D19" s="19">
        <f t="shared" si="1"/>
        <v>7236649370.2499981</v>
      </c>
      <c r="E19" s="18">
        <v>1857455383.4000008</v>
      </c>
      <c r="F19" s="18">
        <v>1782003087.2800004</v>
      </c>
      <c r="G19" s="19">
        <f t="shared" si="2"/>
        <v>5379193986.8499975</v>
      </c>
    </row>
    <row r="20" spans="1:7" s="16" customFormat="1" ht="12">
      <c r="A20" s="17" t="s">
        <v>25</v>
      </c>
      <c r="B20" s="18">
        <v>133566235.97999993</v>
      </c>
      <c r="C20" s="18">
        <v>23353098.909999996</v>
      </c>
      <c r="D20" s="19">
        <f t="shared" si="1"/>
        <v>156919334.88999993</v>
      </c>
      <c r="E20" s="18">
        <v>33203810.339999996</v>
      </c>
      <c r="F20" s="18">
        <v>28032906.639999993</v>
      </c>
      <c r="G20" s="19">
        <f t="shared" si="2"/>
        <v>123715524.54999992</v>
      </c>
    </row>
    <row r="21" spans="1:7" s="16" customFormat="1" ht="12">
      <c r="A21" s="17" t="s">
        <v>26</v>
      </c>
      <c r="B21" s="18">
        <v>417416223.19999981</v>
      </c>
      <c r="C21" s="18">
        <v>79894301.740000308</v>
      </c>
      <c r="D21" s="19">
        <f t="shared" si="1"/>
        <v>497310524.94000012</v>
      </c>
      <c r="E21" s="18">
        <v>114792774.11999997</v>
      </c>
      <c r="F21" s="18">
        <v>105221573.19999997</v>
      </c>
      <c r="G21" s="19">
        <f t="shared" si="2"/>
        <v>382517750.82000017</v>
      </c>
    </row>
    <row r="22" spans="1:7" s="16" customFormat="1" ht="12">
      <c r="A22" s="17" t="s">
        <v>27</v>
      </c>
      <c r="B22" s="18">
        <v>3783268783.6599975</v>
      </c>
      <c r="C22" s="18">
        <v>407191501.12000227</v>
      </c>
      <c r="D22" s="19">
        <f t="shared" si="1"/>
        <v>4190460284.7799997</v>
      </c>
      <c r="E22" s="18">
        <v>1159672139.1999991</v>
      </c>
      <c r="F22" s="18">
        <v>987086948</v>
      </c>
      <c r="G22" s="19">
        <f t="shared" si="2"/>
        <v>3030788145.5800009</v>
      </c>
    </row>
    <row r="23" spans="1:7" s="16" customFormat="1" ht="12">
      <c r="A23" s="17" t="s">
        <v>28</v>
      </c>
      <c r="B23" s="18">
        <v>189862317.62999937</v>
      </c>
      <c r="C23" s="18">
        <v>47541698.770000219</v>
      </c>
      <c r="D23" s="19">
        <f t="shared" si="1"/>
        <v>237404016.39999959</v>
      </c>
      <c r="E23" s="18">
        <v>58115262.379999928</v>
      </c>
      <c r="F23" s="18">
        <v>49931100.389999919</v>
      </c>
      <c r="G23" s="19">
        <f t="shared" si="2"/>
        <v>179288754.01999965</v>
      </c>
    </row>
    <row r="24" spans="1:7" s="16" customFormat="1" ht="12">
      <c r="A24" s="17" t="s">
        <v>29</v>
      </c>
      <c r="B24" s="18">
        <v>86724828.650000006</v>
      </c>
      <c r="C24" s="18">
        <v>19447589.319999978</v>
      </c>
      <c r="D24" s="19">
        <f t="shared" si="1"/>
        <v>106172417.96999998</v>
      </c>
      <c r="E24" s="18">
        <v>26036320.129999995</v>
      </c>
      <c r="F24" s="18">
        <v>24061649.509999998</v>
      </c>
      <c r="G24" s="19">
        <f t="shared" si="2"/>
        <v>80136097.839999989</v>
      </c>
    </row>
    <row r="25" spans="1:7" s="16" customFormat="1" ht="12">
      <c r="A25" s="17" t="s">
        <v>30</v>
      </c>
      <c r="B25" s="18">
        <v>86645826.780000046</v>
      </c>
      <c r="C25" s="18">
        <v>56845302.969999924</v>
      </c>
      <c r="D25" s="19">
        <f t="shared" si="1"/>
        <v>143491129.74999997</v>
      </c>
      <c r="E25" s="18">
        <v>35805224.099999994</v>
      </c>
      <c r="F25" s="18">
        <v>33099376.750000007</v>
      </c>
      <c r="G25" s="19">
        <f t="shared" si="2"/>
        <v>107685905.64999998</v>
      </c>
    </row>
    <row r="26" spans="1:7" s="16" customFormat="1" ht="12">
      <c r="A26" s="17" t="s">
        <v>31</v>
      </c>
      <c r="B26" s="18">
        <v>48076424.609999999</v>
      </c>
      <c r="C26" s="18">
        <v>1345460.4800000042</v>
      </c>
      <c r="D26" s="19">
        <f t="shared" si="1"/>
        <v>49421885.090000004</v>
      </c>
      <c r="E26" s="18">
        <v>7865521.7500000028</v>
      </c>
      <c r="F26" s="18">
        <v>5924183.9900000012</v>
      </c>
      <c r="G26" s="19">
        <f t="shared" si="2"/>
        <v>41556363.340000004</v>
      </c>
    </row>
    <row r="27" spans="1:7" s="16" customFormat="1" ht="12">
      <c r="A27" s="17" t="s">
        <v>32</v>
      </c>
      <c r="B27" s="18">
        <v>15957214.189999999</v>
      </c>
      <c r="C27" s="18">
        <v>1070884.5500000026</v>
      </c>
      <c r="D27" s="19">
        <f t="shared" si="1"/>
        <v>17028098.740000002</v>
      </c>
      <c r="E27" s="18">
        <v>4133357.07</v>
      </c>
      <c r="F27" s="18">
        <v>3690658.7399999998</v>
      </c>
      <c r="G27" s="19">
        <f t="shared" si="2"/>
        <v>12894741.670000002</v>
      </c>
    </row>
    <row r="28" spans="1:7" s="16" customFormat="1" ht="12">
      <c r="A28" s="17" t="s">
        <v>33</v>
      </c>
      <c r="B28" s="18">
        <v>1549496924.5400002</v>
      </c>
      <c r="C28" s="18">
        <v>-98222043.490000248</v>
      </c>
      <c r="D28" s="19">
        <f t="shared" si="1"/>
        <v>1451274881.05</v>
      </c>
      <c r="E28" s="18">
        <v>43027692.43</v>
      </c>
      <c r="F28" s="18">
        <v>26463205.940000001</v>
      </c>
      <c r="G28" s="19">
        <f t="shared" si="2"/>
        <v>1408247188.6199999</v>
      </c>
    </row>
    <row r="29" spans="1:7" s="16" customFormat="1" ht="12">
      <c r="A29" s="17" t="s">
        <v>34</v>
      </c>
      <c r="B29" s="18">
        <v>7098231214.7799969</v>
      </c>
      <c r="C29" s="18">
        <v>559554329.00000191</v>
      </c>
      <c r="D29" s="19">
        <f t="shared" si="1"/>
        <v>7657785543.7799988</v>
      </c>
      <c r="E29" s="18">
        <v>1950847664.3999999</v>
      </c>
      <c r="F29" s="18">
        <v>1923427644.0699997</v>
      </c>
      <c r="G29" s="19">
        <f t="shared" si="2"/>
        <v>5706937879.3799992</v>
      </c>
    </row>
    <row r="30" spans="1:7" s="16" customFormat="1" ht="12">
      <c r="A30" s="17" t="s">
        <v>35</v>
      </c>
      <c r="B30" s="18">
        <v>6940093159</v>
      </c>
      <c r="C30" s="18">
        <v>0</v>
      </c>
      <c r="D30" s="19">
        <f t="shared" si="1"/>
        <v>6940093159</v>
      </c>
      <c r="E30" s="18">
        <v>2056696842.9500036</v>
      </c>
      <c r="F30" s="18">
        <v>1565470305.2400012</v>
      </c>
      <c r="G30" s="19">
        <f t="shared" si="2"/>
        <v>4883396316.0499964</v>
      </c>
    </row>
    <row r="31" spans="1:7" s="16" customFormat="1" ht="12">
      <c r="A31" s="17" t="s">
        <v>36</v>
      </c>
      <c r="B31" s="18">
        <v>904072182.84000003</v>
      </c>
      <c r="C31" s="18">
        <v>-17073478</v>
      </c>
      <c r="D31" s="19">
        <f t="shared" si="1"/>
        <v>886998704.84000003</v>
      </c>
      <c r="E31" s="18">
        <v>96189328.610000014</v>
      </c>
      <c r="F31" s="18">
        <v>96189328.610000014</v>
      </c>
      <c r="G31" s="19">
        <f t="shared" si="2"/>
        <v>790809376.23000002</v>
      </c>
    </row>
    <row r="32" spans="1:7" s="16" customFormat="1" ht="12">
      <c r="A32" s="17" t="s">
        <v>37</v>
      </c>
      <c r="B32" s="18">
        <v>565956910.96000004</v>
      </c>
      <c r="C32" s="18">
        <v>63321829.279999971</v>
      </c>
      <c r="D32" s="19">
        <f t="shared" si="1"/>
        <v>629278740.24000001</v>
      </c>
      <c r="E32" s="18">
        <v>197165156.46000001</v>
      </c>
      <c r="F32" s="18">
        <v>195848309.34999999</v>
      </c>
      <c r="G32" s="19">
        <f t="shared" si="2"/>
        <v>432113583.77999997</v>
      </c>
    </row>
    <row r="33" spans="1:7" s="16" customFormat="1" ht="12">
      <c r="A33" s="17" t="s">
        <v>38</v>
      </c>
      <c r="B33" s="18">
        <v>38135736.269999996</v>
      </c>
      <c r="C33" s="18">
        <v>61267.64999999851</v>
      </c>
      <c r="D33" s="19">
        <f t="shared" si="1"/>
        <v>38197003.919999994</v>
      </c>
      <c r="E33" s="18">
        <v>8569345.6300000008</v>
      </c>
      <c r="F33" s="18">
        <v>8342202.3900000006</v>
      </c>
      <c r="G33" s="19">
        <f t="shared" si="2"/>
        <v>29627658.289999992</v>
      </c>
    </row>
    <row r="34" spans="1:7" s="16" customFormat="1" ht="12">
      <c r="A34" s="17" t="s">
        <v>39</v>
      </c>
      <c r="B34" s="18">
        <v>20663461</v>
      </c>
      <c r="C34" s="18">
        <v>20656</v>
      </c>
      <c r="D34" s="19">
        <f t="shared" si="1"/>
        <v>20684117</v>
      </c>
      <c r="E34" s="18">
        <v>4675372</v>
      </c>
      <c r="F34" s="18">
        <v>4664142</v>
      </c>
      <c r="G34" s="19">
        <f t="shared" si="2"/>
        <v>16008745</v>
      </c>
    </row>
    <row r="35" spans="1:7" s="16" customFormat="1" ht="12">
      <c r="A35" s="17" t="s">
        <v>40</v>
      </c>
      <c r="B35" s="18">
        <v>1742796973</v>
      </c>
      <c r="C35" s="18">
        <v>589356865.92000008</v>
      </c>
      <c r="D35" s="19">
        <f t="shared" si="1"/>
        <v>2332153838.9200001</v>
      </c>
      <c r="E35" s="18">
        <v>1143721449.5600002</v>
      </c>
      <c r="F35" s="18">
        <v>1143721449.5600002</v>
      </c>
      <c r="G35" s="19">
        <f t="shared" si="2"/>
        <v>1188432389.3599999</v>
      </c>
    </row>
    <row r="36" spans="1:7" s="16" customFormat="1" ht="12">
      <c r="A36" s="17" t="s">
        <v>41</v>
      </c>
      <c r="B36" s="18">
        <v>46456475.82</v>
      </c>
      <c r="C36" s="18">
        <v>13079851.050000004</v>
      </c>
      <c r="D36" s="19">
        <f t="shared" si="1"/>
        <v>59536326.870000005</v>
      </c>
      <c r="E36" s="18">
        <v>9472517.8300000001</v>
      </c>
      <c r="F36" s="18">
        <v>9271270.9699999988</v>
      </c>
      <c r="G36" s="19">
        <f t="shared" si="2"/>
        <v>50063809.040000007</v>
      </c>
    </row>
    <row r="37" spans="1:7" s="16" customFormat="1" ht="12">
      <c r="A37" s="17" t="s">
        <v>42</v>
      </c>
      <c r="B37" s="18">
        <v>41709088.909999996</v>
      </c>
      <c r="C37" s="18">
        <v>151445.84000000358</v>
      </c>
      <c r="D37" s="19">
        <f t="shared" si="1"/>
        <v>41860534.75</v>
      </c>
      <c r="E37" s="18">
        <v>8774100.3100000005</v>
      </c>
      <c r="F37" s="18">
        <v>8716220.3100000005</v>
      </c>
      <c r="G37" s="19">
        <f t="shared" si="2"/>
        <v>33086434.439999998</v>
      </c>
    </row>
    <row r="38" spans="1:7" s="16" customFormat="1" ht="12">
      <c r="A38" s="17" t="s">
        <v>43</v>
      </c>
      <c r="B38" s="18">
        <v>1509969556.4099998</v>
      </c>
      <c r="C38" s="18">
        <v>4310712.5900001526</v>
      </c>
      <c r="D38" s="19">
        <f t="shared" si="1"/>
        <v>1514280269</v>
      </c>
      <c r="E38" s="18">
        <v>371950935.32999998</v>
      </c>
      <c r="F38" s="18">
        <v>355060397.94999999</v>
      </c>
      <c r="G38" s="19">
        <f t="shared" si="2"/>
        <v>1142329333.6700001</v>
      </c>
    </row>
    <row r="39" spans="1:7" s="16" customFormat="1" ht="12">
      <c r="A39" s="20" t="s">
        <v>44</v>
      </c>
      <c r="B39" s="21">
        <v>53003215.75</v>
      </c>
      <c r="C39" s="21">
        <v>157215919.18000001</v>
      </c>
      <c r="D39" s="22">
        <f t="shared" si="1"/>
        <v>210219134.93000001</v>
      </c>
      <c r="E39" s="21">
        <v>11996218.699999999</v>
      </c>
      <c r="F39" s="21">
        <v>11941434.699999999</v>
      </c>
      <c r="G39" s="22">
        <f t="shared" si="2"/>
        <v>198222916.23000002</v>
      </c>
    </row>
    <row r="40" spans="1:7" s="16" customFormat="1" ht="19.5" customHeight="1">
      <c r="A40" s="23" t="s">
        <v>45</v>
      </c>
      <c r="B40" s="24">
        <f t="shared" si="3" ref="B40:G40">SUM(B41:B52)</f>
        <v>32882516518</v>
      </c>
      <c r="C40" s="24">
        <f t="shared" si="3"/>
        <v>3596915416.3499994</v>
      </c>
      <c r="D40" s="24">
        <f t="shared" si="3"/>
        <v>36479431934.349998</v>
      </c>
      <c r="E40" s="24">
        <f t="shared" si="3"/>
        <v>10719770314.119995</v>
      </c>
      <c r="F40" s="24">
        <f t="shared" si="3"/>
        <v>10669585391.629993</v>
      </c>
      <c r="G40" s="24">
        <f t="shared" si="3"/>
        <v>25759661620.230003</v>
      </c>
    </row>
    <row r="41" spans="1:7" s="16" customFormat="1" ht="12">
      <c r="A41" s="17" t="s">
        <v>17</v>
      </c>
      <c r="B41" s="18">
        <v>274300000.00000006</v>
      </c>
      <c r="C41" s="18">
        <v>345034522.30999976</v>
      </c>
      <c r="D41" s="19">
        <f t="shared" si="4" ref="D41:D52">B41+C41</f>
        <v>619334522.30999982</v>
      </c>
      <c r="E41" s="18">
        <v>337875028.40000004</v>
      </c>
      <c r="F41" s="18">
        <v>337875028.40000004</v>
      </c>
      <c r="G41" s="19">
        <f t="shared" si="5" ref="G41:G52">D41-E41</f>
        <v>281459493.90999979</v>
      </c>
    </row>
    <row r="42" spans="1:7" s="16" customFormat="1" ht="12">
      <c r="A42" s="17" t="s">
        <v>18</v>
      </c>
      <c r="B42" s="18">
        <v>0</v>
      </c>
      <c r="C42" s="18">
        <v>571479905.36000001</v>
      </c>
      <c r="D42" s="19">
        <f t="shared" si="4"/>
        <v>571479905.36000001</v>
      </c>
      <c r="E42" s="18">
        <v>280159408.09000009</v>
      </c>
      <c r="F42" s="18">
        <v>280159408.09000009</v>
      </c>
      <c r="G42" s="19">
        <f t="shared" si="5"/>
        <v>291320497.26999992</v>
      </c>
    </row>
    <row r="43" spans="1:7" s="16" customFormat="1" ht="12">
      <c r="A43" s="17" t="s">
        <v>19</v>
      </c>
      <c r="B43" s="18">
        <v>0</v>
      </c>
      <c r="C43" s="18">
        <v>28068544.940000001</v>
      </c>
      <c r="D43" s="19">
        <f t="shared" si="4"/>
        <v>28068544.940000001</v>
      </c>
      <c r="E43" s="18">
        <v>385744.94</v>
      </c>
      <c r="F43" s="18">
        <v>385744.94</v>
      </c>
      <c r="G43" s="19">
        <f t="shared" si="5"/>
        <v>27682800</v>
      </c>
    </row>
    <row r="44" spans="1:7" s="16" customFormat="1" ht="12">
      <c r="A44" s="17" t="s">
        <v>21</v>
      </c>
      <c r="B44" s="18">
        <v>0</v>
      </c>
      <c r="C44" s="18">
        <v>3734599.6399999997</v>
      </c>
      <c r="D44" s="19">
        <f t="shared" si="4"/>
        <v>3734599.6399999997</v>
      </c>
      <c r="E44" s="18">
        <v>1440099.64</v>
      </c>
      <c r="F44" s="18">
        <v>1231599.6399999999</v>
      </c>
      <c r="G44" s="19">
        <f t="shared" si="5"/>
        <v>2294500</v>
      </c>
    </row>
    <row r="45" spans="1:7" s="16" customFormat="1" ht="12">
      <c r="A45" s="17" t="s">
        <v>22</v>
      </c>
      <c r="B45" s="18">
        <v>0</v>
      </c>
      <c r="C45" s="18">
        <v>3891006</v>
      </c>
      <c r="D45" s="19">
        <f t="shared" si="4"/>
        <v>3891006</v>
      </c>
      <c r="E45" s="18">
        <v>3868500</v>
      </c>
      <c r="F45" s="18">
        <v>3868500</v>
      </c>
      <c r="G45" s="19">
        <f t="shared" si="5"/>
        <v>22506</v>
      </c>
    </row>
    <row r="46" spans="1:7" s="16" customFormat="1" ht="12">
      <c r="A46" s="17" t="s">
        <v>23</v>
      </c>
      <c r="B46" s="18">
        <v>0</v>
      </c>
      <c r="C46" s="18">
        <v>9865985.5999999996</v>
      </c>
      <c r="D46" s="19">
        <f t="shared" si="4"/>
        <v>9865985.5999999996</v>
      </c>
      <c r="E46" s="18">
        <v>9865985.5999999996</v>
      </c>
      <c r="F46" s="18">
        <v>9865985.5999999996</v>
      </c>
      <c r="G46" s="19">
        <f t="shared" si="5"/>
        <v>0</v>
      </c>
    </row>
    <row r="47" spans="1:7" s="16" customFormat="1" ht="12">
      <c r="A47" s="17" t="s">
        <v>24</v>
      </c>
      <c r="B47" s="18">
        <v>16634456014</v>
      </c>
      <c r="C47" s="18">
        <v>255005882.04999733</v>
      </c>
      <c r="D47" s="19">
        <f t="shared" si="4"/>
        <v>16889461896.049997</v>
      </c>
      <c r="E47" s="18">
        <v>4769325405.7899942</v>
      </c>
      <c r="F47" s="18">
        <v>4719348983.2999935</v>
      </c>
      <c r="G47" s="19">
        <f t="shared" si="5"/>
        <v>12120136490.260002</v>
      </c>
    </row>
    <row r="48" spans="1:7" s="16" customFormat="1" ht="12">
      <c r="A48" s="17" t="s">
        <v>26</v>
      </c>
      <c r="B48" s="18">
        <v>3176457965.2299995</v>
      </c>
      <c r="C48" s="18">
        <v>1624227703.1900063</v>
      </c>
      <c r="D48" s="19">
        <f t="shared" si="4"/>
        <v>4800685668.4200058</v>
      </c>
      <c r="E48" s="18">
        <v>1781382402.3399999</v>
      </c>
      <c r="F48" s="18">
        <v>1781382402.3399999</v>
      </c>
      <c r="G48" s="19">
        <f t="shared" si="5"/>
        <v>3019303266.0800056</v>
      </c>
    </row>
    <row r="49" spans="1:7" s="16" customFormat="1" ht="12">
      <c r="A49" s="17" t="s">
        <v>30</v>
      </c>
      <c r="B49" s="18">
        <v>0</v>
      </c>
      <c r="C49" s="18">
        <v>6038655.1800000006</v>
      </c>
      <c r="D49" s="19">
        <f t="shared" si="4"/>
        <v>6038655.1800000006</v>
      </c>
      <c r="E49" s="18">
        <v>5770720.1499999994</v>
      </c>
      <c r="F49" s="18">
        <v>5770720.1499999994</v>
      </c>
      <c r="G49" s="19">
        <f t="shared" si="5"/>
        <v>267935.03000000119</v>
      </c>
    </row>
    <row r="50" spans="1:7" s="16" customFormat="1" ht="12">
      <c r="A50" s="17" t="s">
        <v>34</v>
      </c>
      <c r="B50" s="18">
        <v>5064798527</v>
      </c>
      <c r="C50" s="18">
        <v>708194999.63999939</v>
      </c>
      <c r="D50" s="19">
        <f t="shared" si="4"/>
        <v>5772993526.6399994</v>
      </c>
      <c r="E50" s="18">
        <v>1315289958.4899998</v>
      </c>
      <c r="F50" s="18">
        <v>1315289958.4899998</v>
      </c>
      <c r="G50" s="19">
        <f t="shared" si="5"/>
        <v>4457703568.1499996</v>
      </c>
    </row>
    <row r="51" spans="1:7" s="16" customFormat="1" ht="12">
      <c r="A51" s="17" t="s">
        <v>46</v>
      </c>
      <c r="B51" s="18">
        <v>4992155589.7699995</v>
      </c>
      <c r="C51" s="18">
        <v>22902892.309996605</v>
      </c>
      <c r="D51" s="19">
        <f t="shared" si="4"/>
        <v>5015058482.0799961</v>
      </c>
      <c r="E51" s="18">
        <v>1277948424.1700003</v>
      </c>
      <c r="F51" s="18">
        <v>1277948424.1700003</v>
      </c>
      <c r="G51" s="19">
        <f t="shared" si="5"/>
        <v>3737110057.909996</v>
      </c>
    </row>
    <row r="52" spans="1:7" s="16" customFormat="1" ht="12">
      <c r="A52" s="17" t="s">
        <v>40</v>
      </c>
      <c r="B52" s="18">
        <v>2740348422</v>
      </c>
      <c r="C52" s="18">
        <v>18470720.130000114</v>
      </c>
      <c r="D52" s="19">
        <f t="shared" si="4"/>
        <v>2758819142.1300001</v>
      </c>
      <c r="E52" s="18">
        <v>936458636.50999999</v>
      </c>
      <c r="F52" s="18">
        <v>936458636.50999999</v>
      </c>
      <c r="G52" s="19">
        <f t="shared" si="5"/>
        <v>1822360505.6200001</v>
      </c>
    </row>
    <row r="53" spans="1:7" s="16" customFormat="1" ht="12">
      <c r="A53" s="25"/>
      <c r="B53" s="19"/>
      <c r="C53" s="19"/>
      <c r="D53" s="19"/>
      <c r="E53" s="19"/>
      <c r="F53" s="19"/>
      <c r="G53" s="19"/>
    </row>
    <row r="54" spans="1:7" s="16" customFormat="1" ht="12">
      <c r="A54" s="26" t="s">
        <v>47</v>
      </c>
      <c r="B54" s="24">
        <f t="shared" si="6" ref="B54:G54">B8+B40</f>
        <v>76280717938</v>
      </c>
      <c r="C54" s="24">
        <f t="shared" si="6"/>
        <v>5791913253.6999998</v>
      </c>
      <c r="D54" s="24">
        <f t="shared" si="6"/>
        <v>82072631191.699997</v>
      </c>
      <c r="E54" s="24">
        <f t="shared" si="6"/>
        <v>22826728219.129997</v>
      </c>
      <c r="F54" s="24">
        <f t="shared" si="6"/>
        <v>21830370312.579994</v>
      </c>
      <c r="G54" s="24">
        <f t="shared" si="6"/>
        <v>59245902972.569992</v>
      </c>
    </row>
    <row r="55" spans="1:7" s="27" customFormat="1" ht="11.25" customHeight="1">
      <c r="A55" s="28"/>
      <c r="B55" s="29"/>
      <c r="C55" s="29"/>
      <c r="D55" s="29"/>
      <c r="E55" s="29"/>
      <c r="F55" s="29"/>
      <c r="G55" s="29"/>
    </row>
    <row r="56" s="27" customFormat="1" ht="5.25" customHeight="1"/>
    <row r="57" spans="1:7" s="30" customFormat="1" ht="28.5" customHeight="1">
      <c r="A57" s="31" t="s">
        <v>48</v>
      </c>
      <c r="B57" s="31"/>
      <c r="C57" s="31"/>
      <c r="D57" s="31"/>
      <c r="E57" s="31"/>
      <c r="F57" s="31"/>
      <c r="G57" s="31"/>
    </row>
    <row r="58" spans="1:7" s="30" customFormat="1" ht="14.5">
      <c r="A58" s="32" t="s">
        <v>49</v>
      </c>
      <c r="B58" s="31"/>
      <c r="C58" s="31"/>
      <c r="D58" s="31"/>
      <c r="E58" s="31"/>
      <c r="F58" s="31"/>
      <c r="G58" s="31"/>
    </row>
    <row r="59" spans="1:7" s="33" customFormat="1" ht="14">
      <c r="A59" s="32"/>
      <c r="B59" s="31"/>
      <c r="C59" s="31"/>
      <c r="D59" s="31"/>
      <c r="E59" s="31"/>
      <c r="F59" s="31"/>
      <c r="G59" s="31"/>
    </row>
    <row r="60" spans="1:7" s="33" customFormat="1" ht="14">
      <c r="A60" s="32"/>
      <c r="B60" s="31"/>
      <c r="C60" s="31"/>
      <c r="D60" s="31"/>
      <c r="E60" s="31"/>
      <c r="F60" s="31"/>
      <c r="G60" s="31"/>
    </row>
    <row r="61" spans="1:7" s="33" customFormat="1" ht="14">
      <c r="A61" s="32"/>
      <c r="B61" s="31"/>
      <c r="C61" s="31"/>
      <c r="D61" s="31"/>
      <c r="E61" s="31"/>
      <c r="F61" s="31"/>
      <c r="G61" s="31"/>
    </row>
    <row r="62" spans="1:7" s="33" customFormat="1" ht="14">
      <c r="A62" s="32"/>
      <c r="B62" s="31"/>
      <c r="C62" s="31"/>
      <c r="D62" s="31"/>
      <c r="E62" s="31"/>
      <c r="F62" s="31"/>
      <c r="G62" s="31"/>
    </row>
    <row r="63" spans="1:7" s="33" customFormat="1" ht="14">
      <c r="A63" s="32"/>
      <c r="B63" s="31"/>
      <c r="C63" s="31"/>
      <c r="D63" s="31"/>
      <c r="E63" s="31"/>
      <c r="F63" s="31"/>
      <c r="G63" s="31"/>
    </row>
    <row r="64" spans="1:7" s="33" customFormat="1" ht="14">
      <c r="A64" s="34"/>
      <c r="B64" s="35"/>
      <c r="C64" s="35"/>
      <c r="D64" s="35"/>
      <c r="E64" s="35"/>
      <c r="F64" s="35"/>
      <c r="G64" s="35"/>
    </row>
    <row r="65" spans="1:8" s="33" customFormat="1" ht="14">
      <c r="A65" s="34"/>
      <c r="B65" s="36"/>
      <c r="C65" s="36"/>
      <c r="D65" s="36"/>
      <c r="E65" s="36"/>
      <c r="F65" s="36"/>
      <c r="G65" s="36"/>
      <c r="H65" s="36"/>
    </row>
    <row r="66" spans="1:7" s="33" customFormat="1" ht="14">
      <c r="A66" s="34"/>
      <c r="B66" s="36"/>
      <c r="C66" s="36"/>
      <c r="D66" s="36"/>
      <c r="E66" s="36"/>
      <c r="F66" s="36"/>
      <c r="G66" s="36"/>
    </row>
    <row r="67" spans="1:7" s="33" customFormat="1" ht="14">
      <c r="A67" s="35"/>
      <c r="B67" s="35"/>
      <c r="C67" s="35"/>
      <c r="D67" s="35"/>
      <c r="E67" s="35"/>
      <c r="F67" s="35"/>
      <c r="G67" s="35"/>
    </row>
    <row r="68" spans="1:1" s="37" customFormat="1" ht="14.5">
      <c r="A68" s="38"/>
    </row>
    <row r="69" s="37" customFormat="1" ht="14.5"/>
    <row r="70" spans="2:7" s="37" customFormat="1" ht="14.5">
      <c r="B70" s="39"/>
      <c r="C70" s="39"/>
      <c r="D70" s="39"/>
      <c r="E70" s="39"/>
      <c r="F70" s="39"/>
      <c r="G70" s="39"/>
    </row>
    <row r="71" spans="2:7" s="37" customFormat="1" ht="14.5">
      <c r="B71" s="39"/>
      <c r="C71" s="39"/>
      <c r="D71" s="39"/>
      <c r="E71" s="39"/>
      <c r="F71" s="39"/>
      <c r="G71" s="39"/>
    </row>
    <row r="72" spans="2:7" s="37" customFormat="1" ht="14.5">
      <c r="B72" s="39"/>
      <c r="C72" s="39"/>
      <c r="D72" s="39"/>
      <c r="E72" s="39"/>
      <c r="F72" s="39"/>
      <c r="G72" s="39"/>
    </row>
    <row r="73" spans="2:7" s="37" customFormat="1" ht="14.5">
      <c r="B73" s="39"/>
      <c r="C73" s="39"/>
      <c r="D73" s="39"/>
      <c r="E73" s="39"/>
      <c r="F73" s="39"/>
      <c r="G73" s="39"/>
    </row>
    <row r="76" spans="2:7" ht="14.5">
      <c r="B76" s="41"/>
      <c r="C76" s="41"/>
      <c r="D76" s="41"/>
      <c r="E76" s="41"/>
      <c r="F76" s="41"/>
      <c r="G76" s="41"/>
    </row>
    <row r="77" spans="2:7" ht="14.5">
      <c r="B77" s="41"/>
      <c r="C77" s="41"/>
      <c r="D77" s="41"/>
      <c r="E77" s="41"/>
      <c r="F77" s="41"/>
      <c r="G77" s="41"/>
    </row>
  </sheetData>
  <sheetProtection insertRows="0"/>
  <mergeCells count="12">
    <mergeCell ref="F6:F7"/>
    <mergeCell ref="A57:G57"/>
    <mergeCell ref="A1:G1"/>
    <mergeCell ref="A2:G2"/>
    <mergeCell ref="A3:G3"/>
    <mergeCell ref="A4:G4"/>
    <mergeCell ref="A5:A7"/>
    <mergeCell ref="B5:F5"/>
    <mergeCell ref="G5:G7"/>
    <mergeCell ref="B6:B7"/>
    <mergeCell ref="D6:D7"/>
    <mergeCell ref="E6:E7"/>
  </mergeCells>
  <dataValidations count="1">
    <dataValidation type="whole" allowBlank="1" showInputMessage="1" showErrorMessage="1" error="Solo importes sin decimales, por favor." sqref="B8:G54">
      <formula1>-999999999999</formula1>
      <formula2>999999999999</formula2>
    </dataValidation>
  </dataValidations>
  <printOptions horizontalCentered="1"/>
  <pageMargins left="0.393700787401575" right="0.393700787401575" top="0.9" bottom="0.669291338582677" header="0.354330708661417" footer="0.196850393700787"/>
  <pageSetup firstPageNumber="158" useFirstPageNumber="1" orientation="landscape" paperSize="1" scale="75" r:id="rId3"/>
  <headerFooter>
    <oddHeader>&amp;C&amp;"Encode Sans Medium,Negrita"&amp;10PODER EJECUTIVO
DEL ESTADO DE TAMAULIPAS&amp;"-,Negrita"&amp;11
&amp;"-,Normal"&amp;G</oddHeader>
    <oddFooter>&amp;C&amp;G
&amp;"Encode Sans Medium,Negrita"&amp;10Anexos</oddFooter>
  </headerFooter>
  <rowBreaks count="1" manualBreakCount="1">
    <brk id="39" max="16383" man="1"/>
  </rowBreaks>
  <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HeadingPairs>
    <vt:vector size="2" baseType="variant">
      <vt:variant>
        <vt:lpstr>Worksheets</vt:lpstr>
      </vt:variant>
      <vt:variant>
        <vt:i4>1</vt:i4>
      </vt:variant>
    </vt:vector>
  </HeadingPairs>
  <TitlesOfParts>
    <vt:vector size="1" baseType="lpstr">
      <vt:lpstr>Sheet1</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