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A_IMPRESIÓN_IM" localSheetId="0">#REF!</definedName>
    <definedName name="aa" localSheetId="0">#REF!</definedName>
    <definedName name="_xlnm.Print_Area" localSheetId="0">Sheet1!$A$1:$H$54</definedName>
    <definedName name="_xlnm.Database" localSheetId="0">#REF!</definedName>
    <definedName name="clas" localSheetId="0">#REF!</definedName>
  </definedNames>
  <calcPr fullCalcOnLoad="1"/>
</workbook>
</file>

<file path=xl/calcChain.xml><?xml version="1.0" encoding="utf-8"?>
<calcChain xmlns="http://schemas.openxmlformats.org/spreadsheetml/2006/main">
  <c r="D9" i="1" l="1"/>
</calcChain>
</file>

<file path=xl/sharedStrings.xml><?xml version="1.0" encoding="utf-8"?>
<sst xmlns="http://schemas.openxmlformats.org/spreadsheetml/2006/main" count="51" uniqueCount="51">
  <si>
    <t>Estado Analítico del Ejercicio del Presupuesto de Egresos</t>
  </si>
  <si>
    <t>Clasificación Administrativa</t>
  </si>
  <si>
    <t>Del 1 de Enero al 31 de Marzo de 2024</t>
  </si>
  <si>
    <t>(Cifras en Pesos)</t>
  </si>
  <si>
    <t>Concepto</t>
  </si>
  <si>
    <t>Egresos</t>
  </si>
  <si>
    <t>Subejercicio</t>
  </si>
  <si>
    <t>Aprobado</t>
  </si>
  <si>
    <t>Ampliaciones/ (Reducciones)</t>
  </si>
  <si>
    <t>Modificado</t>
  </si>
  <si>
    <t>Devengado</t>
  </si>
  <si>
    <t>Pagado</t>
  </si>
  <si>
    <t>3 = (1 + 2 )</t>
  </si>
  <si>
    <t>6 = ( 3 - 4 )</t>
  </si>
  <si>
    <t>Honorable Congreso Del Estado</t>
  </si>
  <si>
    <t xml:space="preserve"> </t>
  </si>
  <si>
    <t>Honorable Supremo Tribunal De Justicia</t>
  </si>
  <si>
    <t>Oficina Del C. Gobernador</t>
  </si>
  <si>
    <t>Secretaria General De Gobierno</t>
  </si>
  <si>
    <t>Secretaria De Finanzas</t>
  </si>
  <si>
    <t>Secretaria De Administracion</t>
  </si>
  <si>
    <t>Secretaria De Desarrollo Economico</t>
  </si>
  <si>
    <t>Secretaria Del Trabajo</t>
  </si>
  <si>
    <t>Secretaria De Desarrollo Rural</t>
  </si>
  <si>
    <t>Secretaria De Bienestar Social</t>
  </si>
  <si>
    <t>Secretaria De Educacion</t>
  </si>
  <si>
    <t>Secretaria  Desarrollo Urbano Y Medio Ambiente</t>
  </si>
  <si>
    <t>Secretaria De Obras Publicas</t>
  </si>
  <si>
    <t>Secretaria De Seguridad Publica</t>
  </si>
  <si>
    <t>Contraloria Gubernamental</t>
  </si>
  <si>
    <t>Coordinacion De Comunicacion Social</t>
  </si>
  <si>
    <t>Secretaria De Turismo</t>
  </si>
  <si>
    <t>Secretaria De Pesca Y Acuacultura</t>
  </si>
  <si>
    <t>Secretaría de Recursos Hidráulicos para el Desarrollo Social</t>
  </si>
  <si>
    <t>Secretaría de Desarrollo Energético</t>
  </si>
  <si>
    <t>Tribunal De Arbitraje</t>
  </si>
  <si>
    <t>Gastos Generales De Operacion</t>
  </si>
  <si>
    <t>Organismos Publicos Descentralizados</t>
  </si>
  <si>
    <t>Fondos, Participaciones  y Subsidios Municipales</t>
  </si>
  <si>
    <t>Fideicomisos</t>
  </si>
  <si>
    <t>Instituto Electoral De Tamaulipas</t>
  </si>
  <si>
    <t>Comision Estatal De Derechos Humanos</t>
  </si>
  <si>
    <t>Instituto de Transparencia Y Acceso a la Información</t>
  </si>
  <si>
    <t>Universidad Autonoma De Tamaulipas</t>
  </si>
  <si>
    <t>Tribunal Electoral Del Estado De Tamaulipas</t>
  </si>
  <si>
    <t>Tribunal De Justicia Administrativa</t>
  </si>
  <si>
    <t>Fiscalía General De Justicia</t>
  </si>
  <si>
    <t>Empresas De Participacion Estatal Mayoritarias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</si>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</sst>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2">
    <numFmt numFmtId="177" formatCode="#,##0.0"/>
    <numFmt numFmtId="178" formatCode="_-* #,##0.00_-;\-* #,##0.00_-;_-* &quot;-&quot;??_-;_-@_-"/>
  </numFmts>
  <fonts count="15">
    <font>
      <sz val="10"/>
      <color theme="1"/>
      <name val="Arial"/>
      <family val="2"/>
    </font>
    <font>
      <sz val="9"/>
      <color theme="1"/>
      <name val="Arial"/>
      <family val="2"/>
    </font>
    <font>
      <sz val="11"/>
      <color theme="1"/>
      <name val="Calibri"/>
      <family val="2"/>
      <scheme val="minor"/>
    </font>
    <font>
      <sz val="8"/>
      <color theme="1"/>
      <name val="DINPro-Regular"/>
      <family val="3"/>
    </font>
    <font>
      <sz val="9"/>
      <color theme="1"/>
      <name val="Helvetica"/>
      <family val="2"/>
    </font>
    <font>
      <sz val="8"/>
      <color theme="1"/>
      <name val="Calibri"/>
      <family val="2"/>
      <scheme val="minor"/>
    </font>
    <font>
      <sz val="9"/>
      <color theme="1"/>
      <name val="Calibri"/>
      <family val="2"/>
      <scheme val="minor"/>
    </font>
    <font>
      <b/>
      <sz val="9"/>
      <color rgb="FF000000"/>
      <name val="Calibri"/>
      <family val="2"/>
      <scheme val="minor"/>
    </font>
    <font>
      <b/>
      <sz val="9"/>
      <color theme="1"/>
      <name val="Calibri"/>
      <family val="2"/>
      <scheme val="minor"/>
    </font>
    <font>
      <sz val="9"/>
      <color theme="1"/>
      <name val="DINPro-Regular"/>
      <family val="3"/>
    </font>
    <font>
      <b/>
      <sz val="9"/>
      <color theme="0"/>
      <name val="Calibri"/>
      <family val="2"/>
      <scheme val="minor"/>
    </font>
    <font>
      <sz val="9"/>
      <color theme="0"/>
      <name val="Calibri"/>
      <family val="2"/>
      <scheme val="minor"/>
    </font>
    <font>
      <b/>
      <sz val="7"/>
      <name val="Encode Sans Expanded SemiBold"/>
      <family val="2"/>
    </font>
    <font>
      <b/>
      <sz val="10"/>
      <name val="Encode Sans Expanded SemiBold"/>
      <family val="2"/>
    </font>
    <font>
      <sz val="10"/>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style="thin">
        <color auto="1"/>
      </left>
      <right style="thin">
        <color auto="1"/>
      </right>
      <top/>
      <bottom style="thin">
        <color auto="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2" fillId="0" borderId="0" applyFont="0" applyFill="0" applyBorder="0" applyAlignment="0" applyProtection="0"/>
  </cellStyleXfs>
  <cellXfs count="43">
    <xf numFmtId="0" fontId="0" fillId="0" borderId="0" xfId="0"/>
    <xf numFmtId="0" fontId="14" fillId="0" borderId="0" xfId="0" applyFont="1" applyBorder="1"/>
    <xf numFmtId="37" fontId="13" fillId="0" borderId="0" xfId="20" applyNumberFormat="1" applyFont="1" applyFill="1" applyBorder="1" applyAlignment="1" applyProtection="1">
      <alignment horizontal="center"/>
      <protection/>
    </xf>
    <xf numFmtId="37" fontId="12" fillId="0" borderId="0" xfId="20" applyNumberFormat="1" applyFont="1" applyFill="1" applyBorder="1" applyAlignment="1" applyProtection="1">
      <alignment horizontal="center"/>
      <protection/>
    </xf>
    <xf numFmtId="0" fontId="11" fillId="0" borderId="0" xfId="0" applyFont="1"/>
    <xf numFmtId="37" fontId="10" fillId="2" borderId="1" xfId="20" applyNumberFormat="1" applyFont="1" applyFill="1" applyBorder="1" applyAlignment="1" applyProtection="1">
      <alignment horizontal="center" vertical="center" wrapText="1"/>
      <protection/>
    </xf>
    <xf numFmtId="37" fontId="10" fillId="2" borderId="2" xfId="20" applyNumberFormat="1" applyFont="1" applyFill="1" applyBorder="1" applyAlignment="1" applyProtection="1">
      <alignment horizontal="center" vertical="center"/>
      <protection/>
    </xf>
    <xf numFmtId="37" fontId="10" fillId="2" borderId="3" xfId="20" applyNumberFormat="1" applyFont="1" applyFill="1" applyBorder="1" applyAlignment="1" applyProtection="1">
      <alignment horizontal="center" vertical="center"/>
      <protection/>
    </xf>
    <xf numFmtId="37" fontId="10" fillId="2" borderId="4" xfId="20" applyNumberFormat="1" applyFont="1" applyFill="1" applyBorder="1" applyAlignment="1" applyProtection="1">
      <alignment horizontal="center" vertical="center"/>
      <protection/>
    </xf>
    <xf numFmtId="37" fontId="10" fillId="2" borderId="5" xfId="20" applyNumberFormat="1" applyFont="1" applyFill="1" applyBorder="1" applyAlignment="1" applyProtection="1">
      <alignment horizontal="center" vertical="center"/>
      <protection/>
    </xf>
    <xf numFmtId="37" fontId="10" fillId="2" borderId="6" xfId="20" applyNumberFormat="1" applyFont="1" applyFill="1" applyBorder="1" applyAlignment="1" applyProtection="1">
      <alignment horizontal="center" vertical="center" wrapText="1"/>
      <protection/>
    </xf>
    <xf numFmtId="37" fontId="10" fillId="2" borderId="7" xfId="20" applyNumberFormat="1" applyFont="1" applyFill="1" applyBorder="1" applyAlignment="1" applyProtection="1">
      <alignment horizontal="center" vertical="center"/>
      <protection/>
    </xf>
    <xf numFmtId="37" fontId="10" fillId="2" borderId="8" xfId="20" applyNumberFormat="1" applyFont="1" applyFill="1" applyBorder="1" applyAlignment="1" applyProtection="1">
      <alignment horizontal="center" vertical="center"/>
      <protection/>
    </xf>
    <xf numFmtId="37" fontId="10" fillId="2" borderId="6" xfId="20" applyNumberFormat="1" applyFont="1" applyFill="1" applyBorder="1" applyAlignment="1" applyProtection="1">
      <alignment horizontal="center" vertical="center"/>
      <protection/>
    </xf>
    <xf numFmtId="37" fontId="10" fillId="2" borderId="9" xfId="20" applyNumberFormat="1" applyFont="1" applyFill="1" applyBorder="1" applyAlignment="1" applyProtection="1">
      <alignment horizontal="center" vertical="center"/>
      <protection/>
    </xf>
    <xf numFmtId="37" fontId="10" fillId="2" borderId="10" xfId="20" applyNumberFormat="1" applyFont="1" applyFill="1" applyBorder="1" applyAlignment="1" applyProtection="1">
      <alignment horizontal="center" vertical="center"/>
      <protection/>
    </xf>
    <xf numFmtId="37" fontId="10" fillId="2" borderId="6" xfId="20" applyNumberFormat="1" applyFont="1" applyFill="1" applyBorder="1" applyAlignment="1" applyProtection="1">
      <alignment horizontal="center"/>
      <protection/>
    </xf>
    <xf numFmtId="0" fontId="4" fillId="0" borderId="0" xfId="0" applyFont="1"/>
    <xf numFmtId="0" fontId="9" fillId="3" borderId="7" xfId="0" applyFont="1" applyFill="1" applyBorder="1" applyAlignment="1">
      <alignment horizontal="justify" vertical="center" wrapText="1"/>
    </xf>
    <xf numFmtId="0" fontId="9" fillId="3" borderId="8" xfId="0" applyFont="1" applyFill="1" applyBorder="1" applyAlignment="1">
      <alignment horizontal="justify" vertical="center" wrapText="1"/>
    </xf>
    <xf numFmtId="3" fontId="9" fillId="3" borderId="11" xfId="0" applyNumberFormat="1" applyFont="1" applyFill="1" applyBorder="1" applyAlignment="1">
      <alignment horizontal="right" vertical="center" wrapText="1"/>
    </xf>
    <xf numFmtId="0" fontId="6" fillId="0" borderId="0" xfId="0" applyFont="1"/>
    <xf numFmtId="0" fontId="6" fillId="3" borderId="7" xfId="0" applyFont="1" applyFill="1" applyBorder="1" applyAlignment="1">
      <alignment horizontal="justify" vertical="center" wrapText="1"/>
    </xf>
    <xf numFmtId="0" fontId="6" fillId="3" borderId="8" xfId="0" applyFont="1" applyFill="1" applyBorder="1" applyAlignment="1">
      <alignment horizontal="justify" vertical="center" wrapText="1"/>
    </xf>
    <xf numFmtId="3" fontId="6" fillId="3" borderId="11" xfId="0" applyNumberFormat="1" applyFont="1" applyFill="1" applyBorder="1" applyAlignment="1">
      <alignment horizontal="right" vertical="center" wrapText="1"/>
    </xf>
    <xf numFmtId="0" fontId="6" fillId="3" borderId="8" xfId="0" applyFont="1" applyFill="1" applyBorder="1" applyAlignment="1">
      <alignment horizontal="justify" vertical="top" wrapText="1"/>
    </xf>
    <xf numFmtId="0" fontId="6" fillId="3" borderId="9" xfId="0" applyFont="1" applyFill="1" applyBorder="1" applyAlignment="1">
      <alignment horizontal="justify" vertical="top" wrapText="1"/>
    </xf>
    <xf numFmtId="0" fontId="6" fillId="3" borderId="10" xfId="0" applyFont="1" applyFill="1" applyBorder="1" applyAlignment="1">
      <alignment horizontal="justify" vertical="top" wrapText="1"/>
    </xf>
    <xf numFmtId="3" fontId="6" fillId="3" borderId="12" xfId="0" applyNumberFormat="1" applyFont="1" applyFill="1" applyBorder="1" applyAlignment="1">
      <alignment horizontal="right" vertical="top" wrapText="1"/>
    </xf>
    <xf numFmtId="0" fontId="8" fillId="4" borderId="9" xfId="0" applyFont="1" applyFill="1" applyBorder="1" applyAlignment="1">
      <alignment horizontal="justify" vertical="top" wrapText="1"/>
    </xf>
    <xf numFmtId="0" fontId="8" fillId="4" borderId="10" xfId="0" applyFont="1" applyFill="1" applyBorder="1" applyAlignment="1">
      <alignment horizontal="justify" vertical="center" wrapText="1"/>
    </xf>
    <xf numFmtId="3" fontId="7" fillId="4" borderId="6" xfId="0" applyNumberFormat="1" applyFont="1" applyFill="1" applyBorder="1" applyAlignment="1">
      <alignment horizontal="right" vertical="center" wrapText="1"/>
    </xf>
    <xf numFmtId="0" fontId="6" fillId="0" borderId="0" xfId="0" applyFont="1" applyAlignment="1">
      <alignment vertical="top"/>
    </xf>
    <xf numFmtId="0" fontId="5" fillId="0" borderId="0" xfId="0" applyFont="1" applyAlignment="1">
      <alignment horizontal="justify" vertical="top" wrapText="1"/>
    </xf>
    <xf numFmtId="0" fontId="5" fillId="0" borderId="0" xfId="0" applyFont="1" applyFill="1" applyBorder="1" applyAlignment="1" applyProtection="1">
      <alignment vertical="center"/>
      <protection/>
    </xf>
    <xf numFmtId="0" fontId="4" fillId="0" borderId="0" xfId="0" applyFont="1" applyAlignment="1">
      <alignment vertical="top"/>
    </xf>
    <xf numFmtId="0" fontId="3" fillId="0" borderId="0" xfId="0" applyFont="1" applyFill="1" applyBorder="1" applyAlignment="1" applyProtection="1">
      <alignment vertical="center"/>
      <protection/>
    </xf>
    <xf numFmtId="0" fontId="3" fillId="0" borderId="0" xfId="0" applyFont="1" applyAlignment="1">
      <alignment horizontal="justify" vertical="top" wrapText="1"/>
    </xf>
    <xf numFmtId="3" fontId="3" fillId="0" borderId="0" xfId="0" applyNumberFormat="1" applyFont="1" applyAlignment="1">
      <alignment horizontal="justify" vertical="top" wrapText="1"/>
    </xf>
    <xf numFmtId="0" fontId="2" fillId="0" borderId="0" xfId="0"/>
    <xf numFmtId="3" fontId="1" fillId="0" borderId="0" xfId="0" applyNumberFormat="1" applyFont="1"/>
    <xf numFmtId="177" fontId="1" fillId="0" borderId="0" xfId="0" applyNumberFormat="1" applyFont="1"/>
    <xf numFmtId="0" fontId="1" fillId="0" borderId="0" xfId="0" applyFont="1"/>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Millare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27517</xdr:colOff>
      <xdr:row>0</xdr:row>
      <xdr:rowOff>80434</xdr:rowOff>
    </xdr:from>
    <xdr:to>
      <xdr:col>1</xdr:col>
      <xdr:colOff>1989030</xdr:colOff>
      <xdr:row>3</xdr:row>
      <xdr:rowOff>37376</xdr:rowOff>
    </xdr:to>
    <xdr:pic>
      <xdr:nvPicPr>
        <xdr:cNvPr id="1" name="Imagen 1">
          <a:extLst>
            <a:ext uri="{FF2B5EF4-FFF2-40B4-BE49-F238E27FC236}">
              <a16:creationId xmlns:a16="http://schemas.microsoft.com/office/drawing/2014/main" id="{e099d2f0-5316-4d14-aa31-643674ef5450}"/>
            </a:ext>
          </a:extLst>
        </xdr:cNvPr>
        <xdr:cNvPicPr>
          <a:picLocks noChangeAspect="1"/>
        </xdr:cNvPicPr>
      </xdr:nvPicPr>
      <xdr:blipFill>
        <a:blip r:embed="rId1"/>
        <a:srcRect l="3007" t="5952" r="0" b="0"/>
        <a:stretch>
          <a:fillRect/>
        </a:stretch>
      </xdr:blipFill>
      <xdr:spPr>
        <a:xfrm>
          <a:off x="342900" y="76200"/>
          <a:ext cx="1962150" cy="723900"/>
        </a:xfrm>
        <a:prstGeom prst="rect"/>
      </xdr:spPr>
    </xdr:pic>
    <xdr:clientData/>
  </xdr:twoCellAnchor>
  <xdr:twoCellAnchor editAs="oneCell">
    <xdr:from>
      <xdr:col>6</xdr:col>
      <xdr:colOff>507999</xdr:colOff>
      <xdr:row>0</xdr:row>
      <xdr:rowOff>63499</xdr:rowOff>
    </xdr:from>
    <xdr:to>
      <xdr:col>7</xdr:col>
      <xdr:colOff>126565</xdr:colOff>
      <xdr:row>3</xdr:row>
      <xdr:rowOff>112566</xdr:rowOff>
    </xdr:to>
    <xdr:pic>
      <xdr:nvPicPr>
        <xdr:cNvPr id="2" name="Imagen 2">
          <a:extLst>
            <a:ext uri="{FF2B5EF4-FFF2-40B4-BE49-F238E27FC236}">
              <a16:creationId xmlns:a16="http://schemas.microsoft.com/office/drawing/2014/main" id="{368abfa6-053f-43e5-a3d2-9cda7a15f24d}"/>
            </a:ext>
          </a:extLst>
        </xdr:cNvPr>
        <xdr:cNvPicPr>
          <a:picLocks noChangeAspect="1"/>
        </xdr:cNvPicPr>
      </xdr:nvPicPr>
      <xdr:blipFill>
        <a:blip r:embed="rId2"/>
        <a:stretch>
          <a:fillRect/>
        </a:stretch>
      </xdr:blipFill>
      <xdr:spPr>
        <a:xfrm>
          <a:off x="9220200" y="66675"/>
          <a:ext cx="752475" cy="81915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634ca15-2639-403a-bfce-9a1710923b4f}">
  <sheetPr>
    <tabColor rgb="FFC00000"/>
  </sheetPr>
  <dimension ref="A1:H57"/>
  <sheetViews>
    <sheetView showGridLines="0" zoomScalePageLayoutView="60" workbookViewId="0" topLeftCell="D40">
      <selection pane="topLeft" activeCell="B8" sqref="B8"/>
    </sheetView>
  </sheetViews>
  <sheetFormatPr defaultColWidth="11.5442857142857" defaultRowHeight="11.5" customHeight="1"/>
  <cols>
    <col min="1" max="1" width="4.71428571428571" style="42" customWidth="1"/>
    <col min="2" max="2" width="51.2857142857143" style="42" customWidth="1"/>
    <col min="3" max="3" width="18.2857142857143" style="42" customWidth="1"/>
    <col min="4" max="4" width="17" style="42" customWidth="1"/>
    <col min="5" max="5" width="20.5714285714286" style="42" customWidth="1"/>
    <col min="6" max="6" width="18.8571428571429" style="42" customWidth="1"/>
    <col min="7" max="7" width="17" style="42" customWidth="1"/>
    <col min="8" max="8" width="18.7142857142857" style="42" customWidth="1"/>
    <col min="9" max="16384" width="11.5714285714286" style="42"/>
  </cols>
  <sheetData>
    <row r="1" spans="1:8" s="1" customFormat="1" ht="23.25" customHeight="1">
      <c r="A1" s="2" t="s">
        <v>0</v>
      </c>
      <c r="B1" s="2"/>
      <c r="C1" s="2"/>
      <c r="D1" s="2"/>
      <c r="E1" s="2"/>
      <c r="F1" s="2"/>
      <c r="G1" s="2"/>
      <c r="H1" s="2"/>
    </row>
    <row r="2" spans="1:8" s="1" customFormat="1" ht="18.75" customHeight="1">
      <c r="A2" s="2" t="s">
        <v>1</v>
      </c>
      <c r="B2" s="2"/>
      <c r="C2" s="2"/>
      <c r="D2" s="2"/>
      <c r="E2" s="2"/>
      <c r="F2" s="2"/>
      <c r="G2" s="2"/>
      <c r="H2" s="2"/>
    </row>
    <row r="3" spans="1:8" s="1" customFormat="1" ht="18.75" customHeight="1">
      <c r="A3" s="2" t="s">
        <v>2</v>
      </c>
      <c r="B3" s="2"/>
      <c r="C3" s="2"/>
      <c r="D3" s="2"/>
      <c r="E3" s="2"/>
      <c r="F3" s="2"/>
      <c r="G3" s="2"/>
      <c r="H3" s="2"/>
    </row>
    <row r="4" spans="1:8" s="1" customFormat="1" ht="18.75" customHeight="1">
      <c r="A4" s="3" t="s">
        <v>3</v>
      </c>
      <c r="B4" s="3"/>
      <c r="C4" s="3"/>
      <c r="D4" s="3"/>
      <c r="E4" s="3"/>
      <c r="F4" s="3"/>
      <c r="G4" s="3"/>
      <c r="H4" s="3"/>
    </row>
    <row r="5" spans="1:8" s="4" customFormat="1" ht="15.75" customHeight="1">
      <c r="A5" s="5" t="s">
        <v>4</v>
      </c>
      <c r="B5" s="6"/>
      <c r="C5" s="7" t="s">
        <v>5</v>
      </c>
      <c r="D5" s="8"/>
      <c r="E5" s="8"/>
      <c r="F5" s="8"/>
      <c r="G5" s="9"/>
      <c r="H5" s="10" t="s">
        <v>6</v>
      </c>
    </row>
    <row r="6" spans="1:8" s="4" customFormat="1" ht="36" customHeight="1">
      <c r="A6" s="11"/>
      <c r="B6" s="12"/>
      <c r="C6" s="13" t="s">
        <v>7</v>
      </c>
      <c r="D6" s="10" t="s">
        <v>8</v>
      </c>
      <c r="E6" s="13" t="s">
        <v>9</v>
      </c>
      <c r="F6" s="13" t="s">
        <v>10</v>
      </c>
      <c r="G6" s="13" t="s">
        <v>11</v>
      </c>
      <c r="H6" s="10"/>
    </row>
    <row r="7" spans="1:8" s="4" customFormat="1" ht="12">
      <c r="A7" s="14"/>
      <c r="B7" s="15"/>
      <c r="C7" s="16">
        <v>1</v>
      </c>
      <c r="D7" s="16">
        <v>2</v>
      </c>
      <c r="E7" s="16" t="s">
        <v>12</v>
      </c>
      <c r="F7" s="16">
        <v>4</v>
      </c>
      <c r="G7" s="16">
        <v>5</v>
      </c>
      <c r="H7" s="16" t="s">
        <v>13</v>
      </c>
    </row>
    <row r="8" spans="1:8" s="17" customFormat="1" ht="6" customHeight="1">
      <c r="A8" s="18"/>
      <c r="B8" s="19"/>
      <c r="C8" s="20"/>
      <c r="D8" s="20"/>
      <c r="E8" s="20"/>
      <c r="F8" s="20"/>
      <c r="G8" s="20"/>
      <c r="H8" s="20"/>
    </row>
    <row r="9" spans="1:8" s="21" customFormat="1" ht="15" customHeight="1">
      <c r="A9" s="22"/>
      <c r="B9" s="23" t="s">
        <v>14</v>
      </c>
      <c r="C9" s="24">
        <v>368704969.84000003</v>
      </c>
      <c r="D9" s="24">
        <f>E9-C9</f>
        <v>12381696.829999983</v>
      </c>
      <c r="E9" s="24">
        <v>381086666.67000002</v>
      </c>
      <c r="F9" s="24">
        <v>91962628.850000009</v>
      </c>
      <c r="G9" s="24">
        <v>90850233.379999995</v>
      </c>
      <c r="H9" s="24">
        <f t="shared" si="0" ref="H9:H41">E9-F9</f>
        <v>289124037.81999999</v>
      </c>
    </row>
    <row r="10" spans="1:8" s="21" customFormat="1" ht="15" customHeight="1">
      <c r="A10" s="22" t="s">
        <v>15</v>
      </c>
      <c r="B10" s="23" t="s">
        <v>16</v>
      </c>
      <c r="C10" s="24">
        <v>1025633722.97</v>
      </c>
      <c r="D10" s="24">
        <f t="shared" si="1" ref="D10:D41">E10-C10</f>
        <v>3354395.9999998808</v>
      </c>
      <c r="E10" s="24">
        <v>1028988118.9699999</v>
      </c>
      <c r="F10" s="24">
        <v>263371890.06</v>
      </c>
      <c r="G10" s="24">
        <v>262091890.06</v>
      </c>
      <c r="H10" s="24">
        <f t="shared" si="0"/>
        <v>765616228.90999985</v>
      </c>
    </row>
    <row r="11" spans="1:8" s="21" customFormat="1" ht="15" customHeight="1">
      <c r="A11" s="22"/>
      <c r="B11" s="23" t="s">
        <v>17</v>
      </c>
      <c r="C11" s="24">
        <v>302004587.38000071</v>
      </c>
      <c r="D11" s="24">
        <f t="shared" si="1"/>
        <v>630633801.87999988</v>
      </c>
      <c r="E11" s="24">
        <v>932638389.26000059</v>
      </c>
      <c r="F11" s="24">
        <v>213192354.84000018</v>
      </c>
      <c r="G11" s="24">
        <v>204482601.01000008</v>
      </c>
      <c r="H11" s="24">
        <f t="shared" si="0"/>
        <v>719446034.42000043</v>
      </c>
    </row>
    <row r="12" spans="1:8" s="21" customFormat="1" ht="15" customHeight="1">
      <c r="A12" s="22"/>
      <c r="B12" s="23" t="s">
        <v>18</v>
      </c>
      <c r="C12" s="24">
        <v>1651760997.9700005</v>
      </c>
      <c r="D12" s="24">
        <f t="shared" si="1"/>
        <v>833198542.73000169</v>
      </c>
      <c r="E12" s="24">
        <v>2484959540.7000022</v>
      </c>
      <c r="F12" s="24">
        <v>931875498.3399992</v>
      </c>
      <c r="G12" s="24">
        <v>910706854.40999961</v>
      </c>
      <c r="H12" s="24">
        <f t="shared" si="0"/>
        <v>1553084042.360003</v>
      </c>
    </row>
    <row r="13" spans="1:8" s="21" customFormat="1" ht="15" customHeight="1">
      <c r="A13" s="22"/>
      <c r="B13" s="23" t="s">
        <v>19</v>
      </c>
      <c r="C13" s="24">
        <v>5722907402.5000029</v>
      </c>
      <c r="D13" s="24">
        <f t="shared" si="1"/>
        <v>-1038376753.4700031</v>
      </c>
      <c r="E13" s="24">
        <v>4684530649.0299997</v>
      </c>
      <c r="F13" s="24">
        <v>1450638499.7899995</v>
      </c>
      <c r="G13" s="24">
        <v>1432066630.5099995</v>
      </c>
      <c r="H13" s="24">
        <f t="shared" si="0"/>
        <v>3233892149.2400002</v>
      </c>
    </row>
    <row r="14" spans="1:8" s="21" customFormat="1" ht="15" customHeight="1">
      <c r="A14" s="22"/>
      <c r="B14" s="23" t="s">
        <v>20</v>
      </c>
      <c r="C14" s="24">
        <v>976644540.72000051</v>
      </c>
      <c r="D14" s="24">
        <f t="shared" si="1"/>
        <v>146353450.47000074</v>
      </c>
      <c r="E14" s="24">
        <v>1122997991.1900012</v>
      </c>
      <c r="F14" s="24">
        <v>285589426.34999979</v>
      </c>
      <c r="G14" s="24">
        <v>267394936.93999973</v>
      </c>
      <c r="H14" s="24">
        <f t="shared" si="0"/>
        <v>837408564.84000146</v>
      </c>
    </row>
    <row r="15" spans="1:8" s="21" customFormat="1" ht="15" customHeight="1">
      <c r="A15" s="22"/>
      <c r="B15" s="23" t="s">
        <v>21</v>
      </c>
      <c r="C15" s="24">
        <v>142033871.29999995</v>
      </c>
      <c r="D15" s="24">
        <f t="shared" si="1"/>
        <v>37903864.97999993</v>
      </c>
      <c r="E15" s="24">
        <v>179937736.27999988</v>
      </c>
      <c r="F15" s="24">
        <v>47423237.359999962</v>
      </c>
      <c r="G15" s="24">
        <v>43183991.60999997</v>
      </c>
      <c r="H15" s="24">
        <f t="shared" si="0"/>
        <v>132514498.91999993</v>
      </c>
    </row>
    <row r="16" spans="1:8" s="21" customFormat="1" ht="15" customHeight="1">
      <c r="A16" s="22"/>
      <c r="B16" s="23" t="s">
        <v>22</v>
      </c>
      <c r="C16" s="24">
        <v>194961626.22999993</v>
      </c>
      <c r="D16" s="24">
        <f t="shared" si="1"/>
        <v>32982654.190000117</v>
      </c>
      <c r="E16" s="24">
        <v>227944280.42000005</v>
      </c>
      <c r="F16" s="24">
        <v>57499327.850000031</v>
      </c>
      <c r="G16" s="24">
        <v>50714482.220000021</v>
      </c>
      <c r="H16" s="24">
        <f t="shared" si="0"/>
        <v>170444952.57000002</v>
      </c>
    </row>
    <row r="17" spans="1:8" s="21" customFormat="1" ht="15" customHeight="1">
      <c r="A17" s="22"/>
      <c r="B17" s="23" t="s">
        <v>23</v>
      </c>
      <c r="C17" s="24">
        <v>173090844.82999998</v>
      </c>
      <c r="D17" s="24">
        <f t="shared" si="1"/>
        <v>77087295.330000013</v>
      </c>
      <c r="E17" s="24">
        <v>250178140.16</v>
      </c>
      <c r="F17" s="24">
        <v>51311255.419999987</v>
      </c>
      <c r="G17" s="24">
        <v>47862985.04999996</v>
      </c>
      <c r="H17" s="24">
        <f t="shared" si="0"/>
        <v>198866884.74000001</v>
      </c>
    </row>
    <row r="18" spans="1:8" s="21" customFormat="1" ht="15" customHeight="1">
      <c r="A18" s="22"/>
      <c r="B18" s="23" t="s">
        <v>24</v>
      </c>
      <c r="C18" s="24">
        <v>1070967271.8699998</v>
      </c>
      <c r="D18" s="24">
        <f t="shared" si="1"/>
        <v>48125719.540000558</v>
      </c>
      <c r="E18" s="24">
        <v>1119092991.4100003</v>
      </c>
      <c r="F18" s="24">
        <v>147522136.11999989</v>
      </c>
      <c r="G18" s="24">
        <v>116649186.84</v>
      </c>
      <c r="H18" s="24">
        <f t="shared" si="0"/>
        <v>971570855.29000044</v>
      </c>
    </row>
    <row r="19" spans="1:8" s="21" customFormat="1" ht="15" customHeight="1">
      <c r="A19" s="22"/>
      <c r="B19" s="23" t="s">
        <v>25</v>
      </c>
      <c r="C19" s="24">
        <v>23406144844.41</v>
      </c>
      <c r="D19" s="24">
        <f t="shared" si="1"/>
        <v>719966421.89001083</v>
      </c>
      <c r="E19" s="24">
        <v>24126111266.300011</v>
      </c>
      <c r="F19" s="24">
        <v>6626780789.189992</v>
      </c>
      <c r="G19" s="24">
        <v>6501352070.5799904</v>
      </c>
      <c r="H19" s="24">
        <f t="shared" si="0"/>
        <v>17499330477.11002</v>
      </c>
    </row>
    <row r="20" spans="1:8" s="21" customFormat="1" ht="15" customHeight="1">
      <c r="A20" s="22"/>
      <c r="B20" s="23" t="s">
        <v>26</v>
      </c>
      <c r="C20" s="24">
        <v>133566235.97999996</v>
      </c>
      <c r="D20" s="24">
        <f t="shared" si="1"/>
        <v>23353098.909999967</v>
      </c>
      <c r="E20" s="24">
        <v>156919334.88999993</v>
      </c>
      <c r="F20" s="24">
        <v>33203810.339999996</v>
      </c>
      <c r="G20" s="24">
        <v>28032906.639999993</v>
      </c>
      <c r="H20" s="24">
        <f t="shared" si="0"/>
        <v>123715524.54999992</v>
      </c>
    </row>
    <row r="21" spans="1:8" s="21" customFormat="1" ht="15" customHeight="1">
      <c r="A21" s="22"/>
      <c r="B21" s="23" t="s">
        <v>27</v>
      </c>
      <c r="C21" s="24">
        <v>3593874188.4299994</v>
      </c>
      <c r="D21" s="24">
        <f t="shared" si="1"/>
        <v>1704122004.9300041</v>
      </c>
      <c r="E21" s="24">
        <v>5297996193.3600035</v>
      </c>
      <c r="F21" s="24">
        <v>1896175176.4599998</v>
      </c>
      <c r="G21" s="24">
        <v>1886603975.5399997</v>
      </c>
      <c r="H21" s="24">
        <f t="shared" si="0"/>
        <v>3401821016.9000034</v>
      </c>
    </row>
    <row r="22" spans="1:8" s="21" customFormat="1" ht="15" customHeight="1">
      <c r="A22" s="22"/>
      <c r="B22" s="23" t="s">
        <v>28</v>
      </c>
      <c r="C22" s="24">
        <v>3783268783.6600041</v>
      </c>
      <c r="D22" s="24">
        <f t="shared" si="1"/>
        <v>407191501.11999559</v>
      </c>
      <c r="E22" s="24">
        <v>4190460284.7799997</v>
      </c>
      <c r="F22" s="24">
        <v>1159672139.1999991</v>
      </c>
      <c r="G22" s="24">
        <v>987086948</v>
      </c>
      <c r="H22" s="24">
        <f t="shared" si="0"/>
        <v>3030788145.5800009</v>
      </c>
    </row>
    <row r="23" spans="1:8" s="21" customFormat="1" ht="15" customHeight="1">
      <c r="A23" s="22"/>
      <c r="B23" s="23" t="s">
        <v>29</v>
      </c>
      <c r="C23" s="24">
        <v>189862317.62999973</v>
      </c>
      <c r="D23" s="24">
        <f t="shared" si="1"/>
        <v>47541698.769999862</v>
      </c>
      <c r="E23" s="24">
        <v>237404016.39999959</v>
      </c>
      <c r="F23" s="24">
        <v>58115262.379999928</v>
      </c>
      <c r="G23" s="24">
        <v>49931100.389999919</v>
      </c>
      <c r="H23" s="24">
        <f t="shared" si="0"/>
        <v>179288754.01999965</v>
      </c>
    </row>
    <row r="24" spans="1:8" s="21" customFormat="1" ht="15" customHeight="1">
      <c r="A24" s="22"/>
      <c r="B24" s="23" t="s">
        <v>30</v>
      </c>
      <c r="C24" s="24"/>
      <c r="D24" s="24">
        <f t="shared" si="1"/>
        <v>0</v>
      </c>
      <c r="E24" s="24"/>
      <c r="F24" s="24"/>
      <c r="G24" s="24"/>
      <c r="H24" s="24">
        <f t="shared" si="0"/>
        <v>0</v>
      </c>
    </row>
    <row r="25" spans="1:8" s="21" customFormat="1" ht="15" customHeight="1">
      <c r="A25" s="22"/>
      <c r="B25" s="23" t="s">
        <v>31</v>
      </c>
      <c r="C25" s="24">
        <v>86724828.649999991</v>
      </c>
      <c r="D25" s="24">
        <f t="shared" si="1"/>
        <v>19447589.319999993</v>
      </c>
      <c r="E25" s="24">
        <v>106172417.96999998</v>
      </c>
      <c r="F25" s="24">
        <v>26036320.129999995</v>
      </c>
      <c r="G25" s="24">
        <v>24061649.509999998</v>
      </c>
      <c r="H25" s="24">
        <f t="shared" si="0"/>
        <v>80136097.839999989</v>
      </c>
    </row>
    <row r="26" spans="1:8" s="21" customFormat="1" ht="15" customHeight="1">
      <c r="A26" s="22"/>
      <c r="B26" s="23" t="s">
        <v>32</v>
      </c>
      <c r="C26" s="24"/>
      <c r="D26" s="24">
        <f t="shared" si="1"/>
        <v>0</v>
      </c>
      <c r="E26" s="24"/>
      <c r="F26" s="24"/>
      <c r="G26" s="24"/>
      <c r="H26" s="24">
        <f t="shared" si="0"/>
        <v>0</v>
      </c>
    </row>
    <row r="27" spans="1:8" s="21" customFormat="1" ht="15" customHeight="1">
      <c r="A27" s="22"/>
      <c r="B27" s="23" t="s">
        <v>33</v>
      </c>
      <c r="C27" s="24">
        <v>86645826.779999971</v>
      </c>
      <c r="D27" s="24">
        <f t="shared" si="1"/>
        <v>62883958.149999976</v>
      </c>
      <c r="E27" s="24">
        <v>149529784.92999995</v>
      </c>
      <c r="F27" s="24">
        <v>41575944.249999978</v>
      </c>
      <c r="G27" s="24">
        <v>38870096.899999999</v>
      </c>
      <c r="H27" s="24">
        <f t="shared" si="0"/>
        <v>107953840.67999998</v>
      </c>
    </row>
    <row r="28" spans="1:8" s="21" customFormat="1" ht="15" customHeight="1">
      <c r="A28" s="22"/>
      <c r="B28" s="23" t="s">
        <v>34</v>
      </c>
      <c r="C28" s="24">
        <v>48076424.609999999</v>
      </c>
      <c r="D28" s="24">
        <f t="shared" si="1"/>
        <v>1345460.4800000042</v>
      </c>
      <c r="E28" s="24">
        <v>49421885.090000004</v>
      </c>
      <c r="F28" s="24">
        <v>7865521.7500000028</v>
      </c>
      <c r="G28" s="24">
        <v>5924183.9900000012</v>
      </c>
      <c r="H28" s="24">
        <f t="shared" si="0"/>
        <v>41556363.340000004</v>
      </c>
    </row>
    <row r="29" spans="1:8" s="21" customFormat="1" ht="15" customHeight="1">
      <c r="A29" s="22"/>
      <c r="B29" s="23" t="s">
        <v>35</v>
      </c>
      <c r="C29" s="24">
        <v>15957214.189999999</v>
      </c>
      <c r="D29" s="24">
        <f t="shared" si="1"/>
        <v>1070884.5500000026</v>
      </c>
      <c r="E29" s="24">
        <v>17028098.740000002</v>
      </c>
      <c r="F29" s="24">
        <v>4133357.07</v>
      </c>
      <c r="G29" s="24">
        <v>3690658.7399999998</v>
      </c>
      <c r="H29" s="24">
        <f t="shared" si="0"/>
        <v>12894741.670000002</v>
      </c>
    </row>
    <row r="30" spans="1:8" s="21" customFormat="1" ht="15" customHeight="1">
      <c r="A30" s="22"/>
      <c r="B30" s="23" t="s">
        <v>36</v>
      </c>
      <c r="C30" s="24">
        <v>1549496924.5400002</v>
      </c>
      <c r="D30" s="24">
        <f t="shared" si="1"/>
        <v>-98222043.490000248</v>
      </c>
      <c r="E30" s="24">
        <v>1451274881.05</v>
      </c>
      <c r="F30" s="24">
        <v>43027692.43</v>
      </c>
      <c r="G30" s="24">
        <v>26463205.940000001</v>
      </c>
      <c r="H30" s="24">
        <f t="shared" si="0"/>
        <v>1408247188.6199999</v>
      </c>
    </row>
    <row r="31" spans="1:8" s="21" customFormat="1" ht="15" customHeight="1">
      <c r="A31" s="22"/>
      <c r="B31" s="23" t="s">
        <v>37</v>
      </c>
      <c r="C31" s="24">
        <v>12163029741.780001</v>
      </c>
      <c r="D31" s="24">
        <f t="shared" si="1"/>
        <v>1267749328.6400051</v>
      </c>
      <c r="E31" s="24">
        <v>13430779070.420006</v>
      </c>
      <c r="F31" s="24">
        <v>3266137622.8899994</v>
      </c>
      <c r="G31" s="24">
        <v>3238717602.5599995</v>
      </c>
      <c r="H31" s="24">
        <f t="shared" si="0"/>
        <v>10164641447.530006</v>
      </c>
    </row>
    <row r="32" spans="1:8" s="21" customFormat="1" ht="15" customHeight="1">
      <c r="A32" s="22"/>
      <c r="B32" s="23" t="s">
        <v>38</v>
      </c>
      <c r="C32" s="24">
        <v>11932248748.77</v>
      </c>
      <c r="D32" s="24">
        <f t="shared" si="1"/>
        <v>22902892.31001091</v>
      </c>
      <c r="E32" s="24">
        <v>11955151641.080011</v>
      </c>
      <c r="F32" s="24">
        <v>3334645267.1200023</v>
      </c>
      <c r="G32" s="24">
        <v>2843418729.4099998</v>
      </c>
      <c r="H32" s="24">
        <f t="shared" si="0"/>
        <v>8620506373.9600086</v>
      </c>
    </row>
    <row r="33" spans="1:8" s="21" customFormat="1" ht="15" customHeight="1">
      <c r="A33" s="22"/>
      <c r="B33" s="23" t="s">
        <v>39</v>
      </c>
      <c r="C33" s="24">
        <v>904072182.83999968</v>
      </c>
      <c r="D33" s="24">
        <f t="shared" si="1"/>
        <v>-17073477.999999642</v>
      </c>
      <c r="E33" s="24">
        <v>886998704.84000003</v>
      </c>
      <c r="F33" s="24">
        <v>96189328.610000014</v>
      </c>
      <c r="G33" s="24">
        <v>96189328.610000014</v>
      </c>
      <c r="H33" s="24">
        <f t="shared" si="0"/>
        <v>790809376.23000002</v>
      </c>
    </row>
    <row r="34" spans="1:8" s="21" customFormat="1" ht="15" customHeight="1">
      <c r="A34" s="22"/>
      <c r="B34" s="23" t="s">
        <v>40</v>
      </c>
      <c r="C34" s="24">
        <v>565956910.96000004</v>
      </c>
      <c r="D34" s="24">
        <f t="shared" si="1"/>
        <v>63321829.279999971</v>
      </c>
      <c r="E34" s="24">
        <v>629278740.24000001</v>
      </c>
      <c r="F34" s="24">
        <v>197165156.46000001</v>
      </c>
      <c r="G34" s="24">
        <v>195848309.34999999</v>
      </c>
      <c r="H34" s="24">
        <f t="shared" si="0"/>
        <v>432113583.77999997</v>
      </c>
    </row>
    <row r="35" spans="1:8" s="21" customFormat="1" ht="15" customHeight="1">
      <c r="A35" s="22"/>
      <c r="B35" s="23" t="s">
        <v>41</v>
      </c>
      <c r="C35" s="24">
        <v>38135736.269999996</v>
      </c>
      <c r="D35" s="24">
        <f t="shared" si="1"/>
        <v>61267.64999999851</v>
      </c>
      <c r="E35" s="24">
        <v>38197003.919999994</v>
      </c>
      <c r="F35" s="24">
        <v>8569345.6300000008</v>
      </c>
      <c r="G35" s="24">
        <v>8342202.3900000006</v>
      </c>
      <c r="H35" s="24">
        <f t="shared" si="0"/>
        <v>29627658.289999992</v>
      </c>
    </row>
    <row r="36" spans="1:8" s="21" customFormat="1" ht="15" customHeight="1">
      <c r="A36" s="22"/>
      <c r="B36" s="23" t="s">
        <v>42</v>
      </c>
      <c r="C36" s="24">
        <v>20663461</v>
      </c>
      <c r="D36" s="24">
        <f t="shared" si="1"/>
        <v>20656</v>
      </c>
      <c r="E36" s="24">
        <v>20684117</v>
      </c>
      <c r="F36" s="24">
        <v>4675372</v>
      </c>
      <c r="G36" s="24">
        <v>4664142</v>
      </c>
      <c r="H36" s="24">
        <f t="shared" si="0"/>
        <v>16008745</v>
      </c>
    </row>
    <row r="37" spans="1:8" s="21" customFormat="1" ht="15" customHeight="1">
      <c r="A37" s="22"/>
      <c r="B37" s="23" t="s">
        <v>43</v>
      </c>
      <c r="C37" s="24">
        <v>4483145395</v>
      </c>
      <c r="D37" s="24">
        <f t="shared" si="1"/>
        <v>607827586.05000019</v>
      </c>
      <c r="E37" s="24">
        <v>5090972981.0500002</v>
      </c>
      <c r="F37" s="24">
        <v>2080180086.0699999</v>
      </c>
      <c r="G37" s="24">
        <v>2080180086.0699999</v>
      </c>
      <c r="H37" s="24">
        <f t="shared" si="0"/>
        <v>3010792894.9800005</v>
      </c>
    </row>
    <row r="38" spans="1:8" s="21" customFormat="1" ht="15" customHeight="1">
      <c r="A38" s="22"/>
      <c r="B38" s="23" t="s">
        <v>44</v>
      </c>
      <c r="C38" s="24">
        <v>46456475.82</v>
      </c>
      <c r="D38" s="24">
        <f t="shared" si="1"/>
        <v>13079851.050000004</v>
      </c>
      <c r="E38" s="24">
        <v>59536326.870000005</v>
      </c>
      <c r="F38" s="24">
        <v>9472517.8300000001</v>
      </c>
      <c r="G38" s="24">
        <v>9271270.9699999988</v>
      </c>
      <c r="H38" s="24">
        <f t="shared" si="0"/>
        <v>50063809.040000007</v>
      </c>
    </row>
    <row r="39" spans="1:8" s="21" customFormat="1" ht="15" customHeight="1">
      <c r="A39" s="22"/>
      <c r="B39" s="23" t="s">
        <v>45</v>
      </c>
      <c r="C39" s="24">
        <v>41709088.909999996</v>
      </c>
      <c r="D39" s="24">
        <f t="shared" si="1"/>
        <v>151445.84000000358</v>
      </c>
      <c r="E39" s="24">
        <v>41860534.75</v>
      </c>
      <c r="F39" s="24">
        <v>8774100.3100000005</v>
      </c>
      <c r="G39" s="24">
        <v>8716220.3100000005</v>
      </c>
      <c r="H39" s="24">
        <f t="shared" si="0"/>
        <v>33086434.439999998</v>
      </c>
    </row>
    <row r="40" spans="1:8" s="21" customFormat="1" ht="15" customHeight="1">
      <c r="A40" s="22"/>
      <c r="B40" s="23" t="s">
        <v>46</v>
      </c>
      <c r="C40" s="24">
        <v>1509969556.4100001</v>
      </c>
      <c r="D40" s="24">
        <f t="shared" si="1"/>
        <v>4310712.5899999142</v>
      </c>
      <c r="E40" s="24">
        <v>1514280269</v>
      </c>
      <c r="F40" s="24">
        <v>371950935.32999998</v>
      </c>
      <c r="G40" s="24">
        <v>355060397.94999999</v>
      </c>
      <c r="H40" s="24">
        <f t="shared" si="0"/>
        <v>1142329333.6700001</v>
      </c>
    </row>
    <row r="41" spans="1:8" s="21" customFormat="1" ht="15" customHeight="1">
      <c r="A41" s="22"/>
      <c r="B41" s="25" t="s">
        <v>47</v>
      </c>
      <c r="C41" s="24">
        <v>53003215.75</v>
      </c>
      <c r="D41" s="24">
        <f t="shared" si="1"/>
        <v>157215919.18000001</v>
      </c>
      <c r="E41" s="24">
        <v>210219134.93000001</v>
      </c>
      <c r="F41" s="24">
        <v>11996218.699999999</v>
      </c>
      <c r="G41" s="24">
        <v>11941434.699999999</v>
      </c>
      <c r="H41" s="24">
        <f t="shared" si="0"/>
        <v>198222916.23000002</v>
      </c>
    </row>
    <row r="42" spans="1:8" s="21" customFormat="1" ht="9.75" customHeight="1">
      <c r="A42" s="26"/>
      <c r="B42" s="27"/>
      <c r="C42" s="28"/>
      <c r="D42" s="28"/>
      <c r="E42" s="28"/>
      <c r="F42" s="28"/>
      <c r="G42" s="28"/>
      <c r="H42" s="28"/>
    </row>
    <row r="43" spans="1:8" s="21" customFormat="1" ht="18" customHeight="1">
      <c r="A43" s="29"/>
      <c r="B43" s="30" t="s">
        <v>48</v>
      </c>
      <c r="C43" s="31">
        <f>SUM(C9:C41)</f>
        <v>76280717938.000031</v>
      </c>
      <c r="D43" s="31">
        <f t="shared" si="2" ref="D43:H43">SUM(D9:D41)</f>
        <v>5791913253.7000265</v>
      </c>
      <c r="E43" s="31">
        <f t="shared" si="2"/>
        <v>82072631191.700027</v>
      </c>
      <c r="F43" s="31">
        <f t="shared" si="2"/>
        <v>22826728219.129993</v>
      </c>
      <c r="G43" s="31">
        <f t="shared" si="2"/>
        <v>21830370312.57999</v>
      </c>
      <c r="H43" s="31">
        <f t="shared" si="2"/>
        <v>59245902972.570053</v>
      </c>
    </row>
    <row r="44" s="21" customFormat="1" ht="5.25" customHeight="1"/>
    <row r="45" spans="1:8" s="32" customFormat="1" ht="27" customHeight="1">
      <c r="A45" s="33" t="s">
        <v>49</v>
      </c>
      <c r="B45" s="33"/>
      <c r="C45" s="33"/>
      <c r="D45" s="33"/>
      <c r="E45" s="33"/>
      <c r="F45" s="33"/>
      <c r="G45" s="33"/>
      <c r="H45" s="33"/>
    </row>
    <row r="46" spans="1:8" s="32" customFormat="1" ht="12">
      <c r="A46" s="34" t="s">
        <v>50</v>
      </c>
      <c r="B46" s="33"/>
      <c r="C46" s="33"/>
      <c r="D46" s="33"/>
      <c r="E46" s="33"/>
      <c r="F46" s="33"/>
      <c r="G46" s="33"/>
      <c r="H46" s="33"/>
    </row>
    <row r="47" spans="1:8" s="35" customFormat="1" ht="17.25" customHeight="1">
      <c r="A47" s="36"/>
      <c r="B47" s="37"/>
      <c r="C47" s="38"/>
      <c r="D47" s="38"/>
      <c r="E47" s="38"/>
      <c r="F47" s="38"/>
      <c r="G47" s="38"/>
      <c r="H47" s="37"/>
    </row>
    <row r="48" spans="1:8" s="35" customFormat="1" ht="17.25" customHeight="1">
      <c r="A48" s="36"/>
      <c r="B48" s="37"/>
      <c r="C48" s="38"/>
      <c r="D48" s="38"/>
      <c r="E48" s="38"/>
      <c r="F48" s="38"/>
      <c r="G48" s="38"/>
      <c r="H48" s="37"/>
    </row>
    <row r="50" spans="3:8" ht="11.5">
      <c r="C50" s="40"/>
      <c r="D50" s="40"/>
      <c r="E50" s="40"/>
      <c r="F50" s="40"/>
      <c r="G50" s="40"/>
      <c r="H50" s="40"/>
    </row>
    <row r="51" spans="3:8" ht="11.5">
      <c r="C51" s="40"/>
      <c r="D51" s="40"/>
      <c r="E51" s="40"/>
      <c r="F51" s="40"/>
      <c r="G51" s="40"/>
      <c r="H51" s="40"/>
    </row>
    <row r="52" spans="3:8" ht="11.5">
      <c r="C52" s="40"/>
      <c r="D52" s="40"/>
      <c r="E52" s="40"/>
      <c r="F52" s="40"/>
      <c r="G52" s="40"/>
      <c r="H52" s="40"/>
    </row>
    <row r="53" spans="3:8" ht="11.5">
      <c r="C53" s="40"/>
      <c r="D53" s="40"/>
      <c r="E53" s="40"/>
      <c r="F53" s="40"/>
      <c r="G53" s="40"/>
      <c r="H53" s="40"/>
    </row>
    <row r="54" spans="3:8" ht="11.5">
      <c r="C54" s="40"/>
      <c r="D54" s="40"/>
      <c r="E54" s="40"/>
      <c r="F54" s="40"/>
      <c r="G54" s="40"/>
      <c r="H54" s="40"/>
    </row>
    <row r="55" spans="3:8" ht="11.5">
      <c r="C55" s="40"/>
      <c r="D55" s="40"/>
      <c r="E55" s="40"/>
      <c r="F55" s="40"/>
      <c r="G55" s="40"/>
      <c r="H55" s="40"/>
    </row>
    <row r="56" spans="3:8" ht="11.5">
      <c r="C56" s="41"/>
      <c r="D56" s="41"/>
      <c r="E56" s="41"/>
      <c r="F56" s="41"/>
      <c r="G56" s="41"/>
      <c r="H56" s="41"/>
    </row>
    <row r="57" spans="3:8" ht="11.5">
      <c r="C57" s="40"/>
      <c r="D57" s="40"/>
      <c r="E57" s="40"/>
      <c r="F57" s="40"/>
      <c r="G57" s="40"/>
      <c r="H57" s="40"/>
    </row>
  </sheetData>
  <mergeCells count="8">
    <mergeCell ref="A45:H45"/>
    <mergeCell ref="A1:H1"/>
    <mergeCell ref="A2:H2"/>
    <mergeCell ref="A3:H3"/>
    <mergeCell ref="A4:H4"/>
    <mergeCell ref="A5:B7"/>
    <mergeCell ref="C5:G5"/>
    <mergeCell ref="H5:H6"/>
  </mergeCells>
  <printOptions horizontalCentered="1"/>
  <pageMargins left="0.31496062992126" right="0.31496062992126" top="0.82" bottom="0.47244094488189" header="0.31" footer="0.15748031496063"/>
  <pageSetup firstPageNumber="41" useFirstPageNumber="1" orientation="landscape" paperSize="1" scale="65" r:id="rId3"/>
  <headerFooter>
    <oddHeader>&amp;C&amp;"Encode Sans Medium,Negrita"&amp;10PODER EJECUTIVO
DEL ESTADO DE TAMAULIPAS&amp;"-,Normal"&amp;11
&amp;G</oddHeader>
    <oddFooter>&amp;L       
&amp;C
&amp;G
&amp;"Encode Sans Medium,Negrita"&amp;10Presupuestaria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