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3"/>
  </sheets>
  <definedNames>
    <definedName name="_xlnm.Print_Area" localSheetId="0">Sheet1!$A$1:$H$48</definedName>
  </definedNames>
  <calcPr fullCalcOnLoad="1"/>
</workbook>
</file>

<file path=xl/calcChain.xml><?xml version="1.0" encoding="utf-8"?>
<calcChain xmlns="http://schemas.openxmlformats.org/spreadsheetml/2006/main">
  <c r="C8" i="1" l="1"/>
</calcChain>
</file>

<file path=xl/sharedStrings.xml><?xml version="1.0" encoding="utf-8"?>
<sst xmlns="http://schemas.openxmlformats.org/spreadsheetml/2006/main" count="38" uniqueCount="29">
  <si>
    <t>Estado Analítico del Ejercicio del Presupuesto de Egresos Detallado - LDF</t>
  </si>
  <si>
    <t>Clasificación de Servicios Personales por Categoría</t>
  </si>
  <si>
    <t>Del 1 de Enero al 31 de Marzo  del 2024</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</si>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</sst>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fonts count="14">
    <font>
      <sz val="10"/>
      <color theme="1"/>
      <name val="Arial"/>
      <family val="2"/>
    </font>
    <font>
      <sz val="11"/>
      <color theme="1"/>
      <name val="Calibri"/>
      <family val="2"/>
      <scheme val="minor"/>
    </font>
    <font>
      <sz val="11"/>
      <color theme="1"/>
      <name val="Helvetica"/>
      <family val="2"/>
    </font>
    <font>
      <sz val="8"/>
      <color theme="1"/>
      <name val="Calibri"/>
      <family val="2"/>
      <scheme val="minor"/>
    </font>
    <font>
      <sz val="8"/>
      <color rgb="FF000000"/>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8"/>
      <color rgb="FF000000"/>
      <name val="Calibri"/>
      <family val="2"/>
      <scheme val="minor"/>
    </font>
    <font>
      <b/>
      <sz val="10"/>
      <color theme="0"/>
      <name val="Calibri"/>
      <family val="2"/>
      <scheme val="minor"/>
    </font>
    <font>
      <sz val="10"/>
      <color theme="0"/>
      <name val="Encode Sans"/>
      <family val="2"/>
    </font>
    <font>
      <b/>
      <sz val="7"/>
      <color rgb="FF000000"/>
      <name val="Encode Sans Expanded SemiBold"/>
      <family val="2"/>
    </font>
    <font>
      <b/>
      <sz val="10"/>
      <color rgb="FF000000"/>
      <name val="Encode Sans Expanded SemiBold"/>
      <family val="2"/>
    </font>
    <font>
      <sz val="10"/>
      <color theme="1"/>
      <name val="Encode Sans Expanded SemiBold"/>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21">
    <border>
      <left/>
      <right/>
      <top/>
      <bottom/>
      <diagonal/>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auto="1"/>
      </left>
      <right/>
      <top style="thin">
        <color auto="1"/>
      </top>
      <bottom/>
    </border>
    <border>
      <left/>
      <right/>
      <top style="thin">
        <color auto="1"/>
      </top>
      <bottom/>
    </border>
    <border>
      <left style="thin">
        <color auto="1"/>
      </left>
      <right style="thin">
        <color rgb="FF000000"/>
      </right>
      <top style="thin">
        <color rgb="FF000000"/>
      </top>
      <bottom/>
    </border>
    <border>
      <left style="thin">
        <color auto="1"/>
      </left>
      <right/>
      <top/>
      <bottom/>
    </border>
    <border>
      <left style="thin">
        <color auto="1"/>
      </left>
      <right style="thin">
        <color rgb="FF000000"/>
      </right>
      <top/>
      <bottom/>
    </border>
    <border>
      <left/>
      <right style="thin">
        <color auto="1"/>
      </right>
      <top/>
      <bottom/>
    </border>
    <border>
      <left style="thin">
        <color auto="1"/>
      </left>
      <right/>
      <top/>
      <bottom style="thin">
        <color auto="1"/>
      </bottom>
    </border>
    <border>
      <left/>
      <right/>
      <top/>
      <bottom style="thin">
        <color auto="1"/>
      </bottom>
    </border>
    <border>
      <left style="thin">
        <color auto="1"/>
      </left>
      <right style="thin">
        <color rgb="FF000000"/>
      </right>
      <top/>
      <bottom style="thin">
        <color rgb="FF000000"/>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7">
    <xf numFmtId="0" fontId="0" fillId="0" borderId="0" xfId="0"/>
    <xf numFmtId="0" fontId="13" fillId="0" borderId="0" xfId="0" applyFont="1"/>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7" fillId="0" borderId="0" xfId="0" applyFont="1"/>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3" fontId="6" fillId="3" borderId="14" xfId="0"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0" fontId="1" fillId="0" borderId="0" xfId="0" applyFont="1"/>
    <xf numFmtId="0" fontId="8" fillId="3" borderId="15" xfId="0" applyFont="1" applyFill="1" applyBorder="1" applyAlignment="1">
      <alignment horizontal="left" vertical="center"/>
    </xf>
    <xf numFmtId="0" fontId="8" fillId="3" borderId="0" xfId="0" applyFont="1" applyFill="1" applyBorder="1" applyAlignment="1">
      <alignment horizontal="left" vertical="center"/>
    </xf>
    <xf numFmtId="3" fontId="8" fillId="3" borderId="16" xfId="0" applyNumberFormat="1" applyFont="1" applyFill="1" applyBorder="1" applyAlignment="1">
      <alignment horizontal="right" vertical="center"/>
    </xf>
    <xf numFmtId="3" fontId="8" fillId="3" borderId="9" xfId="0" applyNumberFormat="1" applyFont="1" applyFill="1" applyBorder="1" applyAlignment="1">
      <alignment horizontal="right" vertical="center"/>
    </xf>
    <xf numFmtId="0" fontId="5" fillId="3" borderId="15" xfId="0" applyFont="1" applyFill="1" applyBorder="1" applyAlignment="1">
      <alignment horizontal="left" vertical="center" indent="1"/>
    </xf>
    <xf numFmtId="0" fontId="5" fillId="3" borderId="0" xfId="0" applyFont="1" applyFill="1" applyBorder="1" applyAlignment="1">
      <alignment horizontal="left" vertical="center"/>
    </xf>
    <xf numFmtId="3" fontId="5" fillId="3" borderId="9" xfId="0" applyNumberFormat="1" applyFont="1" applyFill="1" applyBorder="1" applyAlignment="1">
      <alignment horizontal="right" vertical="center"/>
    </xf>
    <xf numFmtId="0" fontId="7" fillId="0" borderId="15" xfId="0" applyFont="1" applyBorder="1"/>
    <xf numFmtId="0" fontId="5" fillId="3" borderId="0" xfId="0" applyFont="1" applyFill="1" applyBorder="1" applyAlignment="1">
      <alignment vertical="center"/>
    </xf>
    <xf numFmtId="3" fontId="5" fillId="3" borderId="16" xfId="0" applyNumberFormat="1" applyFont="1" applyFill="1" applyBorder="1" applyAlignment="1" applyProtection="1">
      <alignment horizontal="right" vertical="center"/>
      <protection locked="0"/>
    </xf>
    <xf numFmtId="3" fontId="5" fillId="3" borderId="9" xfId="0" applyNumberFormat="1" applyFont="1" applyFill="1" applyBorder="1" applyAlignment="1" applyProtection="1">
      <alignment horizontal="right" vertical="center"/>
      <protection locked="0"/>
    </xf>
    <xf numFmtId="0" fontId="5" fillId="3" borderId="0" xfId="0" applyFont="1" applyFill="1" applyBorder="1" applyAlignment="1">
      <alignment horizontal="left" vertical="center" indent="1"/>
    </xf>
    <xf numFmtId="3" fontId="5" fillId="3" borderId="8" xfId="0" applyNumberFormat="1" applyFont="1" applyFill="1" applyBorder="1" applyAlignment="1" applyProtection="1">
      <alignment horizontal="right" vertical="center"/>
      <protection locked="0"/>
    </xf>
    <xf numFmtId="0" fontId="5" fillId="3" borderId="15" xfId="0" applyFont="1" applyFill="1" applyBorder="1" applyAlignment="1">
      <alignment horizontal="left" vertical="center" wrapText="1" indent="1"/>
    </xf>
    <xf numFmtId="0" fontId="1" fillId="0" borderId="17" xfId="0" applyFont="1" applyBorder="1" applyAlignment="1">
      <alignment horizontal="left" vertical="center" wrapText="1" indent="1"/>
    </xf>
    <xf numFmtId="3" fontId="5" fillId="3" borderId="16" xfId="0" applyNumberFormat="1" applyFont="1" applyFill="1" applyBorder="1" applyAlignment="1" applyProtection="1">
      <alignment horizontal="right" vertical="center"/>
      <protection/>
    </xf>
    <xf numFmtId="0" fontId="1" fillId="0" borderId="15" xfId="0" applyFont="1" applyBorder="1" applyAlignment="1">
      <alignment horizontal="left" vertical="center" wrapText="1" indent="1"/>
    </xf>
    <xf numFmtId="3" fontId="5" fillId="3" borderId="16" xfId="0" applyNumberFormat="1" applyFont="1" applyFill="1" applyBorder="1" applyAlignment="1">
      <alignment horizontal="right" vertical="center"/>
    </xf>
    <xf numFmtId="0" fontId="7" fillId="0" borderId="15" xfId="0" applyFont="1" applyBorder="1" applyProtection="1">
      <protection locked="0"/>
    </xf>
    <xf numFmtId="0" fontId="5" fillId="3" borderId="0" xfId="0" applyFont="1" applyFill="1" applyBorder="1" applyAlignment="1" applyProtection="1">
      <alignment vertical="center"/>
      <protection locked="0"/>
    </xf>
    <xf numFmtId="0" fontId="5" fillId="3" borderId="15" xfId="0" applyFont="1" applyFill="1" applyBorder="1" applyAlignment="1">
      <alignment horizontal="left" vertical="center"/>
    </xf>
    <xf numFmtId="3" fontId="5" fillId="3" borderId="8" xfId="0" applyNumberFormat="1" applyFont="1" applyFill="1" applyBorder="1" applyAlignment="1">
      <alignment horizontal="right" vertical="center"/>
    </xf>
    <xf numFmtId="0" fontId="6" fillId="3" borderId="15" xfId="0" applyFont="1" applyFill="1" applyBorder="1" applyAlignment="1">
      <alignment horizontal="left" vertical="center"/>
    </xf>
    <xf numFmtId="0" fontId="6" fillId="3" borderId="0" xfId="0" applyFont="1" applyFill="1" applyBorder="1" applyAlignment="1">
      <alignment horizontal="left" vertical="center"/>
    </xf>
    <xf numFmtId="3" fontId="6" fillId="3" borderId="16" xfId="0" applyNumberFormat="1" applyFont="1" applyFill="1" applyBorder="1" applyAlignment="1">
      <alignment horizontal="right" vertical="center"/>
    </xf>
    <xf numFmtId="3" fontId="5" fillId="3" borderId="9" xfId="0" applyNumberFormat="1" applyFont="1" applyFill="1" applyBorder="1" applyAlignment="1" applyProtection="1">
      <alignment horizontal="right" vertical="center"/>
      <protection/>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3" fontId="4" fillId="3" borderId="20" xfId="0" applyNumberFormat="1" applyFont="1" applyFill="1" applyBorder="1" applyAlignment="1">
      <alignment horizontal="right" vertical="center"/>
    </xf>
    <xf numFmtId="3" fontId="4" fillId="3" borderId="11" xfId="0" applyNumberFormat="1" applyFont="1" applyFill="1" applyBorder="1" applyAlignment="1">
      <alignment horizontal="right" vertical="center"/>
    </xf>
    <xf numFmtId="0" fontId="3" fillId="0" borderId="0" xfId="0" applyFont="1" applyAlignment="1" applyProtection="1">
      <alignment horizontal="justify" vertical="center" wrapText="1"/>
      <protection locked="0"/>
    </xf>
    <xf numFmtId="0" fontId="3" fillId="0" borderId="0" xfId="0" applyFont="1" applyFill="1" applyBorder="1" applyAlignment="1" applyProtection="1">
      <alignment vertical="center"/>
      <protection/>
    </xf>
    <xf numFmtId="0" fontId="2" fillId="0" borderId="0" xfId="0" applyFont="1"/>
    <xf numFmtId="0" fontId="0" fillId="0" borderId="0" xfId="0" applyFont="1"/>
    <xf numFmtId="0" fontId="1" fillId="0" borderId="0" xfId="0"/>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133350</xdr:rowOff>
    </xdr:from>
    <xdr:to>
      <xdr:col>1</xdr:col>
      <xdr:colOff>1748788</xdr:colOff>
      <xdr:row>3</xdr:row>
      <xdr:rowOff>24675</xdr:rowOff>
    </xdr:to>
    <xdr:pic>
      <xdr:nvPicPr>
        <xdr:cNvPr id="1" name="Imagen 1">
          <a:extLst>
            <a:ext uri="{FF2B5EF4-FFF2-40B4-BE49-F238E27FC236}">
              <a16:creationId xmlns:a16="http://schemas.microsoft.com/office/drawing/2014/main" id="{a73a6fdf-931a-4764-98e3-4202c2068cd3}"/>
            </a:ext>
          </a:extLst>
        </xdr:cNvPr>
        <xdr:cNvPicPr>
          <a:picLocks noChangeAspect="1"/>
        </xdr:cNvPicPr>
      </xdr:nvPicPr>
      <xdr:blipFill>
        <a:blip r:embed="rId1"/>
        <a:srcRect l="3007" t="5952" r="0" b="0"/>
        <a:stretch>
          <a:fillRect/>
        </a:stretch>
      </xdr:blipFill>
      <xdr:spPr>
        <a:xfrm>
          <a:off x="257175" y="133350"/>
          <a:ext cx="1962150" cy="723900"/>
        </a:xfrm>
        <a:prstGeom prst="rect"/>
      </xdr:spPr>
    </xdr:pic>
    <xdr:clientData/>
  </xdr:twoCellAnchor>
  <xdr:twoCellAnchor editAs="oneCell">
    <xdr:from>
      <xdr:col>6</xdr:col>
      <xdr:colOff>697441</xdr:colOff>
      <xdr:row>0</xdr:row>
      <xdr:rowOff>47625</xdr:rowOff>
    </xdr:from>
    <xdr:to>
      <xdr:col>7</xdr:col>
      <xdr:colOff>189908</xdr:colOff>
      <xdr:row>3</xdr:row>
      <xdr:rowOff>67075</xdr:rowOff>
    </xdr:to>
    <xdr:pic>
      <xdr:nvPicPr>
        <xdr:cNvPr id="2" name="Imagen 2">
          <a:extLst>
            <a:ext uri="{FF2B5EF4-FFF2-40B4-BE49-F238E27FC236}">
              <a16:creationId xmlns:a16="http://schemas.microsoft.com/office/drawing/2014/main" id="{8a0b389c-cc7a-4c47-9648-7dffcf146b97}"/>
            </a:ext>
          </a:extLst>
        </xdr:cNvPr>
        <xdr:cNvPicPr>
          <a:picLocks noChangeAspect="1"/>
        </xdr:cNvPicPr>
      </xdr:nvPicPr>
      <xdr:blipFill>
        <a:blip r:embed="rId2"/>
        <a:stretch>
          <a:fillRect/>
        </a:stretch>
      </xdr:blipFill>
      <xdr:spPr>
        <a:xfrm>
          <a:off x="9458325" y="47625"/>
          <a:ext cx="781050" cy="847725"/>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1e559db-0a6f-4c93-9418-bfabf29cca00}">
  <sheetPr>
    <tabColor rgb="FFC00000"/>
  </sheetPr>
  <dimension ref="A1:H44"/>
  <sheetViews>
    <sheetView showGridLines="0" workbookViewId="0" topLeftCell="C37">
      <selection pane="topLeft" activeCell="E182" sqref="E182"/>
    </sheetView>
  </sheetViews>
  <sheetFormatPr defaultColWidth="11.4242857142857" defaultRowHeight="14.5" customHeight="1"/>
  <cols>
    <col min="1" max="1" width="7" style="56" customWidth="1"/>
    <col min="2" max="2" width="47.2857142857143" style="56" customWidth="1"/>
    <col min="3" max="8" width="19.2857142857143" style="56" customWidth="1"/>
    <col min="9" max="16384" width="11.4285714285714" style="56" customWidth="1"/>
  </cols>
  <sheetData>
    <row r="1" spans="1:8" s="1" customFormat="1" ht="27.75" customHeight="1">
      <c r="A1" s="2" t="s">
        <v>0</v>
      </c>
      <c r="B1" s="2"/>
      <c r="C1" s="2"/>
      <c r="D1" s="2"/>
      <c r="E1" s="2"/>
      <c r="F1" s="2"/>
      <c r="G1" s="2"/>
      <c r="H1" s="2"/>
    </row>
    <row r="2" spans="1:8" s="1" customFormat="1" ht="19" customHeight="1">
      <c r="A2" s="2" t="s">
        <v>1</v>
      </c>
      <c r="B2" s="2"/>
      <c r="C2" s="2"/>
      <c r="D2" s="2"/>
      <c r="E2" s="2"/>
      <c r="F2" s="2"/>
      <c r="G2" s="2"/>
      <c r="H2" s="2"/>
    </row>
    <row r="3" spans="1:8" s="1" customFormat="1" ht="19" customHeight="1">
      <c r="A3" s="2" t="s">
        <v>2</v>
      </c>
      <c r="B3" s="2"/>
      <c r="C3" s="2"/>
      <c r="D3" s="2"/>
      <c r="E3" s="2"/>
      <c r="F3" s="2"/>
      <c r="G3" s="2"/>
      <c r="H3" s="2"/>
    </row>
    <row r="4" spans="1:8" s="1" customFormat="1" ht="19" customHeight="1">
      <c r="A4" s="3" t="s">
        <v>3</v>
      </c>
      <c r="B4" s="3"/>
      <c r="C4" s="3"/>
      <c r="D4" s="3"/>
      <c r="E4" s="3"/>
      <c r="F4" s="3"/>
      <c r="G4" s="3"/>
      <c r="H4" s="3"/>
    </row>
    <row r="5" spans="1:8" s="4" customFormat="1" ht="17.25" customHeight="1">
      <c r="A5" s="5" t="s">
        <v>4</v>
      </c>
      <c r="B5" s="6"/>
      <c r="C5" s="7" t="s">
        <v>5</v>
      </c>
      <c r="D5" s="8"/>
      <c r="E5" s="8"/>
      <c r="F5" s="8"/>
      <c r="G5" s="9"/>
      <c r="H5" s="10" t="s">
        <v>6</v>
      </c>
    </row>
    <row r="6" spans="1:8" s="4" customFormat="1" ht="21">
      <c r="A6" s="11"/>
      <c r="B6" s="12"/>
      <c r="C6" s="10" t="s">
        <v>7</v>
      </c>
      <c r="D6" s="12" t="s">
        <v>8</v>
      </c>
      <c r="E6" s="10" t="s">
        <v>9</v>
      </c>
      <c r="F6" s="10" t="s">
        <v>10</v>
      </c>
      <c r="G6" s="10" t="s">
        <v>11</v>
      </c>
      <c r="H6" s="13"/>
    </row>
    <row r="7" spans="1:8" s="4" customFormat="1" ht="21">
      <c r="A7" s="11"/>
      <c r="B7" s="12"/>
      <c r="C7" s="14"/>
      <c r="D7" s="15" t="s">
        <v>12</v>
      </c>
      <c r="E7" s="14"/>
      <c r="F7" s="14"/>
      <c r="G7" s="14"/>
      <c r="H7" s="14"/>
    </row>
    <row r="8" spans="1:8" s="16" customFormat="1" ht="16.5" customHeight="1">
      <c r="A8" s="17" t="s">
        <v>13</v>
      </c>
      <c r="B8" s="18"/>
      <c r="C8" s="19">
        <f t="shared" si="0" ref="C8:H8">SUM(C10+C11+C12+C15+C16+C20)</f>
        <v>12539578642.390026</v>
      </c>
      <c r="D8" s="20">
        <f t="shared" si="0"/>
        <v>41693675.449989781</v>
      </c>
      <c r="E8" s="20">
        <f t="shared" si="0"/>
        <v>12581272317.840017</v>
      </c>
      <c r="F8" s="20">
        <f t="shared" si="0"/>
        <v>2969316914.949995</v>
      </c>
      <c r="G8" s="20">
        <f t="shared" si="0"/>
        <v>2948270958.7099953</v>
      </c>
      <c r="H8" s="20">
        <f t="shared" si="0"/>
        <v>9611955402.8900223</v>
      </c>
    </row>
    <row r="9" spans="1:8" s="21" customFormat="1" ht="8.25" customHeight="1">
      <c r="A9" s="22"/>
      <c r="B9" s="23"/>
      <c r="C9" s="24"/>
      <c r="D9" s="25"/>
      <c r="E9" s="25"/>
      <c r="F9" s="25"/>
      <c r="G9" s="25"/>
      <c r="H9" s="25"/>
    </row>
    <row r="10" spans="1:8" s="16" customFormat="1" ht="13">
      <c r="A10" s="26" t="s">
        <v>14</v>
      </c>
      <c r="B10" s="27"/>
      <c r="C10" s="28">
        <v>4113202951.970027</v>
      </c>
      <c r="D10" s="28">
        <v>-6536838.5100092888</v>
      </c>
      <c r="E10" s="28">
        <f>C10+D10</f>
        <v>4106666113.4600177</v>
      </c>
      <c r="F10" s="28">
        <v>824730764.67999518</v>
      </c>
      <c r="G10" s="28">
        <v>822710503.62999523</v>
      </c>
      <c r="H10" s="28">
        <f>E10-F10</f>
        <v>3281935348.7800226</v>
      </c>
    </row>
    <row r="11" spans="1:8" s="16" customFormat="1" ht="13">
      <c r="A11" s="26" t="s">
        <v>15</v>
      </c>
      <c r="B11" s="27"/>
      <c r="C11" s="28">
        <v>6063977046.5199995</v>
      </c>
      <c r="D11" s="28">
        <v>34433294.169999123</v>
      </c>
      <c r="E11" s="28">
        <f>C11+D11</f>
        <v>6098410340.6899986</v>
      </c>
      <c r="F11" s="28">
        <v>1636004618.6300001</v>
      </c>
      <c r="G11" s="28">
        <v>1630170018.99</v>
      </c>
      <c r="H11" s="28">
        <f>E11-F11</f>
        <v>4462405722.0599985</v>
      </c>
    </row>
    <row r="12" spans="1:8" s="16" customFormat="1" ht="13">
      <c r="A12" s="26" t="s">
        <v>16</v>
      </c>
      <c r="B12" s="27"/>
      <c r="C12" s="28"/>
      <c r="D12" s="28">
        <v>0</v>
      </c>
      <c r="E12" s="28">
        <f t="shared" si="1" ref="E12:H12">SUM(E13:E14)</f>
        <v>0</v>
      </c>
      <c r="F12" s="28"/>
      <c r="G12" s="28"/>
      <c r="H12" s="28">
        <f t="shared" si="1"/>
        <v>0</v>
      </c>
    </row>
    <row r="13" spans="1:8" s="16" customFormat="1" ht="13">
      <c r="A13" s="29"/>
      <c r="B13" s="27" t="s">
        <v>17</v>
      </c>
      <c r="C13" s="28"/>
      <c r="D13" s="28">
        <v>0</v>
      </c>
      <c r="E13" s="28">
        <f>C13+D13</f>
        <v>0</v>
      </c>
      <c r="F13" s="28"/>
      <c r="G13" s="28"/>
      <c r="H13" s="28">
        <f>E13-F13</f>
        <v>0</v>
      </c>
    </row>
    <row r="14" spans="1:8" s="16" customFormat="1" ht="13">
      <c r="A14" s="29"/>
      <c r="B14" s="30" t="s">
        <v>18</v>
      </c>
      <c r="C14" s="31"/>
      <c r="D14" s="32">
        <v>0</v>
      </c>
      <c r="E14" s="28">
        <f>C14+D14</f>
        <v>0</v>
      </c>
      <c r="F14" s="32"/>
      <c r="G14" s="32"/>
      <c r="H14" s="28">
        <f>E14-F14</f>
        <v>0</v>
      </c>
    </row>
    <row r="15" spans="1:8" s="16" customFormat="1" ht="13">
      <c r="A15" s="26" t="s">
        <v>19</v>
      </c>
      <c r="B15" s="33"/>
      <c r="C15" s="31">
        <v>2234339232.9000001</v>
      </c>
      <c r="D15" s="34">
        <v>14785056.039999962</v>
      </c>
      <c r="E15" s="34">
        <f>C15+D15</f>
        <v>2249124288.9400001</v>
      </c>
      <c r="F15" s="34">
        <v>495913352.98000008</v>
      </c>
      <c r="G15" s="34">
        <v>494655557.50000006</v>
      </c>
      <c r="H15" s="34">
        <f>E15-F15</f>
        <v>1753210935.96</v>
      </c>
    </row>
    <row r="16" spans="1:8" s="16" customFormat="1" ht="12.75" customHeight="1">
      <c r="A16" s="35" t="s">
        <v>20</v>
      </c>
      <c r="B16" s="36"/>
      <c r="C16" s="37"/>
      <c r="D16" s="37">
        <v>0</v>
      </c>
      <c r="E16" s="37">
        <f t="shared" si="2" ref="E16:H16">SUM(E18:E19)</f>
        <v>0</v>
      </c>
      <c r="F16" s="37"/>
      <c r="G16" s="37"/>
      <c r="H16" s="37">
        <f t="shared" si="2"/>
        <v>0</v>
      </c>
    </row>
    <row r="17" spans="1:8" s="16" customFormat="1" ht="12.75" customHeight="1">
      <c r="A17" s="38"/>
      <c r="B17" s="36"/>
      <c r="C17" s="39"/>
      <c r="D17" s="28">
        <v>0</v>
      </c>
      <c r="E17" s="28"/>
      <c r="F17" s="28"/>
      <c r="G17" s="28"/>
      <c r="H17" s="28"/>
    </row>
    <row r="18" spans="1:8" s="16" customFormat="1" ht="13">
      <c r="A18" s="40"/>
      <c r="B18" s="41" t="s">
        <v>21</v>
      </c>
      <c r="C18" s="31"/>
      <c r="D18" s="32">
        <v>0</v>
      </c>
      <c r="E18" s="28">
        <f>C18+D18</f>
        <v>0</v>
      </c>
      <c r="F18" s="32"/>
      <c r="G18" s="32"/>
      <c r="H18" s="28">
        <f>E18-F18</f>
        <v>0</v>
      </c>
    </row>
    <row r="19" spans="1:8" s="16" customFormat="1" ht="13">
      <c r="A19" s="40"/>
      <c r="B19" s="41" t="s">
        <v>22</v>
      </c>
      <c r="C19" s="31"/>
      <c r="D19" s="32">
        <v>0</v>
      </c>
      <c r="E19" s="28">
        <f>C19+D19</f>
        <v>0</v>
      </c>
      <c r="F19" s="32"/>
      <c r="G19" s="32"/>
      <c r="H19" s="28">
        <f>E19-F19</f>
        <v>0</v>
      </c>
    </row>
    <row r="20" spans="1:8" s="16" customFormat="1" ht="13">
      <c r="A20" s="26" t="s">
        <v>23</v>
      </c>
      <c r="B20" s="27"/>
      <c r="C20" s="31">
        <v>128059411</v>
      </c>
      <c r="D20" s="34">
        <v>-987836.2500000149</v>
      </c>
      <c r="E20" s="28">
        <f>C20+D20</f>
        <v>127071574.74999999</v>
      </c>
      <c r="F20" s="34">
        <v>12668178.659999998</v>
      </c>
      <c r="G20" s="34">
        <v>734878.59</v>
      </c>
      <c r="H20" s="28">
        <f>E20-F20</f>
        <v>114403396.08999999</v>
      </c>
    </row>
    <row r="21" spans="1:8" s="16" customFormat="1" ht="9" customHeight="1">
      <c r="A21" s="42"/>
      <c r="B21" s="27"/>
      <c r="C21" s="39"/>
      <c r="D21" s="43"/>
      <c r="E21" s="43"/>
      <c r="F21" s="43"/>
      <c r="G21" s="43"/>
      <c r="H21" s="43"/>
    </row>
    <row r="22" spans="1:8" s="16" customFormat="1" ht="18" customHeight="1">
      <c r="A22" s="44" t="s">
        <v>24</v>
      </c>
      <c r="B22" s="45"/>
      <c r="C22" s="46">
        <f t="shared" si="3" ref="C22:H22">SUM(C24+C25+C26+C29+C30+C34)</f>
        <v>16096512873</v>
      </c>
      <c r="D22" s="46">
        <f t="shared" si="3"/>
        <v>24981482.300000001</v>
      </c>
      <c r="E22" s="46">
        <f t="shared" si="3"/>
        <v>16121494355.299999</v>
      </c>
      <c r="F22" s="46">
        <f t="shared" si="3"/>
        <v>4510888474.7700005</v>
      </c>
      <c r="G22" s="46">
        <f t="shared" si="3"/>
        <v>4462438931.7700005</v>
      </c>
      <c r="H22" s="46">
        <f t="shared" si="3"/>
        <v>11610605880.529999</v>
      </c>
    </row>
    <row r="23" spans="1:8" s="16" customFormat="1" ht="9" customHeight="1">
      <c r="A23" s="44"/>
      <c r="B23" s="45"/>
      <c r="C23" s="46"/>
      <c r="D23" s="20"/>
      <c r="E23" s="20"/>
      <c r="F23" s="20"/>
      <c r="G23" s="20"/>
      <c r="H23" s="20"/>
    </row>
    <row r="24" spans="1:8" s="16" customFormat="1" ht="13">
      <c r="A24" s="26" t="s">
        <v>14</v>
      </c>
      <c r="B24" s="27"/>
      <c r="C24" s="31">
        <v>0</v>
      </c>
      <c r="D24" s="32">
        <v>3891006</v>
      </c>
      <c r="E24" s="28">
        <f>C24+D24</f>
        <v>3891006</v>
      </c>
      <c r="F24" s="32">
        <v>3868500</v>
      </c>
      <c r="G24" s="32">
        <v>3868500</v>
      </c>
      <c r="H24" s="28">
        <f>E24-F24</f>
        <v>22506</v>
      </c>
    </row>
    <row r="25" spans="1:8" s="16" customFormat="1" ht="13">
      <c r="A25" s="26" t="s">
        <v>15</v>
      </c>
      <c r="B25" s="27"/>
      <c r="C25" s="31">
        <v>16096512873</v>
      </c>
      <c r="D25" s="32">
        <v>20034904</v>
      </c>
      <c r="E25" s="28">
        <f>C25+D25</f>
        <v>16116547777</v>
      </c>
      <c r="F25" s="32">
        <v>4505964402.4700003</v>
      </c>
      <c r="G25" s="32">
        <v>4457514859.4700003</v>
      </c>
      <c r="H25" s="28">
        <f>E25-F25</f>
        <v>11610583374.529999</v>
      </c>
    </row>
    <row r="26" spans="1:8" s="16" customFormat="1" ht="13">
      <c r="A26" s="26" t="s">
        <v>25</v>
      </c>
      <c r="B26" s="27"/>
      <c r="C26" s="37"/>
      <c r="D26" s="37">
        <v>0</v>
      </c>
      <c r="E26" s="37">
        <f t="shared" si="4" ref="E26:H26">SUM(E27:E28)</f>
        <v>0</v>
      </c>
      <c r="F26" s="37"/>
      <c r="G26" s="37"/>
      <c r="H26" s="37">
        <f t="shared" si="4"/>
        <v>0</v>
      </c>
    </row>
    <row r="27" spans="1:8" s="16" customFormat="1" ht="13">
      <c r="A27" s="29"/>
      <c r="B27" s="27" t="s">
        <v>17</v>
      </c>
      <c r="C27" s="31"/>
      <c r="D27" s="32">
        <v>0</v>
      </c>
      <c r="E27" s="28">
        <f>C27+D27</f>
        <v>0</v>
      </c>
      <c r="F27" s="32"/>
      <c r="G27" s="32"/>
      <c r="H27" s="28">
        <f>E27-F27</f>
        <v>0</v>
      </c>
    </row>
    <row r="28" spans="1:8" s="16" customFormat="1" ht="13">
      <c r="A28" s="29"/>
      <c r="B28" s="27" t="s">
        <v>18</v>
      </c>
      <c r="C28" s="31"/>
      <c r="D28" s="32">
        <v>0</v>
      </c>
      <c r="E28" s="28">
        <f>C28+D28</f>
        <v>0</v>
      </c>
      <c r="F28" s="32"/>
      <c r="G28" s="32"/>
      <c r="H28" s="28">
        <f>E28-F28</f>
        <v>0</v>
      </c>
    </row>
    <row r="29" spans="1:8" s="16" customFormat="1" ht="13">
      <c r="A29" s="26" t="s">
        <v>19</v>
      </c>
      <c r="B29" s="33"/>
      <c r="C29" s="31">
        <v>0</v>
      </c>
      <c r="D29" s="32">
        <v>1055572.30</v>
      </c>
      <c r="E29" s="28">
        <f>C29+D29</f>
        <v>1055572.30</v>
      </c>
      <c r="F29" s="32">
        <v>1055572.30</v>
      </c>
      <c r="G29" s="32">
        <v>1055572.30</v>
      </c>
      <c r="H29" s="28">
        <f>E29-F29</f>
        <v>0</v>
      </c>
    </row>
    <row r="30" spans="1:8" s="16" customFormat="1" ht="13">
      <c r="A30" s="35" t="s">
        <v>20</v>
      </c>
      <c r="B30" s="36"/>
      <c r="C30" s="37"/>
      <c r="D30" s="37">
        <v>0</v>
      </c>
      <c r="E30" s="47">
        <f>C30+D30</f>
        <v>0</v>
      </c>
      <c r="F30" s="37"/>
      <c r="G30" s="37"/>
      <c r="H30" s="37">
        <f>SUM(H32:H33)</f>
        <v>0</v>
      </c>
    </row>
    <row r="31" spans="1:8" s="16" customFormat="1" ht="13">
      <c r="A31" s="38"/>
      <c r="B31" s="36"/>
      <c r="C31" s="39"/>
      <c r="D31" s="28">
        <v>0</v>
      </c>
      <c r="E31" s="28"/>
      <c r="F31" s="28"/>
      <c r="G31" s="28"/>
      <c r="H31" s="28"/>
    </row>
    <row r="32" spans="1:8" s="16" customFormat="1" ht="13">
      <c r="A32" s="40"/>
      <c r="B32" s="41" t="s">
        <v>21</v>
      </c>
      <c r="C32" s="31"/>
      <c r="D32" s="32">
        <v>0</v>
      </c>
      <c r="E32" s="28">
        <f>C32+D32</f>
        <v>0</v>
      </c>
      <c r="F32" s="32"/>
      <c r="G32" s="32"/>
      <c r="H32" s="28">
        <f>E32-F32</f>
        <v>0</v>
      </c>
    </row>
    <row r="33" spans="1:8" s="16" customFormat="1" ht="13">
      <c r="A33" s="40"/>
      <c r="B33" s="41" t="s">
        <v>22</v>
      </c>
      <c r="C33" s="31"/>
      <c r="D33" s="32">
        <v>0</v>
      </c>
      <c r="E33" s="28">
        <f>C33+D33</f>
        <v>0</v>
      </c>
      <c r="F33" s="32"/>
      <c r="G33" s="32"/>
      <c r="H33" s="28">
        <f>E33-F33</f>
        <v>0</v>
      </c>
    </row>
    <row r="34" spans="1:8" s="16" customFormat="1" ht="13">
      <c r="A34" s="26" t="s">
        <v>23</v>
      </c>
      <c r="B34" s="27"/>
      <c r="C34" s="31"/>
      <c r="D34" s="32">
        <v>0</v>
      </c>
      <c r="E34" s="32">
        <f>C34+D34</f>
        <v>0</v>
      </c>
      <c r="F34" s="32"/>
      <c r="G34" s="32"/>
      <c r="H34" s="32">
        <f>E34-F34</f>
        <v>0</v>
      </c>
    </row>
    <row r="35" spans="1:8" s="16" customFormat="1" ht="7.5" customHeight="1">
      <c r="A35" s="42"/>
      <c r="B35" s="27"/>
      <c r="C35" s="39"/>
      <c r="D35" s="28"/>
      <c r="E35" s="28"/>
      <c r="F35" s="28"/>
      <c r="G35" s="28"/>
      <c r="H35" s="28"/>
    </row>
    <row r="36" spans="1:8" s="16" customFormat="1" ht="15.75" customHeight="1">
      <c r="A36" s="44" t="s">
        <v>26</v>
      </c>
      <c r="B36" s="45"/>
      <c r="C36" s="46">
        <f t="shared" si="5" ref="C36:H36">C8+C22</f>
        <v>28636091515.390026</v>
      </c>
      <c r="D36" s="20">
        <f t="shared" si="5"/>
        <v>66675157.749989778</v>
      </c>
      <c r="E36" s="20">
        <f t="shared" si="5"/>
        <v>28702766673.140015</v>
      </c>
      <c r="F36" s="20">
        <f t="shared" si="5"/>
        <v>7480205389.7199955</v>
      </c>
      <c r="G36" s="20">
        <f t="shared" si="5"/>
        <v>7410709890.4799957</v>
      </c>
      <c r="H36" s="20">
        <f t="shared" si="5"/>
        <v>21222561283.420021</v>
      </c>
    </row>
    <row r="37" spans="1:8" s="21" customFormat="1" ht="7.5" customHeight="1">
      <c r="A37" s="48"/>
      <c r="B37" s="49"/>
      <c r="C37" s="50"/>
      <c r="D37" s="51"/>
      <c r="E37" s="51"/>
      <c r="F37" s="51"/>
      <c r="G37" s="51"/>
      <c r="H37" s="51"/>
    </row>
    <row r="38" spans="1:8" s="21" customFormat="1" ht="30.75" customHeight="1">
      <c r="A38" s="52" t="s">
        <v>27</v>
      </c>
      <c r="B38" s="52"/>
      <c r="C38" s="52"/>
      <c r="D38" s="52"/>
      <c r="E38" s="52"/>
      <c r="F38" s="52"/>
      <c r="G38" s="52"/>
      <c r="H38" s="52"/>
    </row>
    <row r="39" spans="1:1" s="21" customFormat="1" ht="14.5">
      <c r="A39" s="53" t="s">
        <v>28</v>
      </c>
    </row>
    <row r="40" spans="1:8" s="54" customFormat="1" ht="14.5">
      <c r="A40" s="16"/>
      <c r="B40" s="21"/>
      <c r="C40" s="21"/>
      <c r="D40" s="21"/>
      <c r="E40" s="21"/>
      <c r="F40" s="21"/>
      <c r="G40" s="21"/>
      <c r="H40" s="21"/>
    </row>
    <row r="41" spans="1:8" s="54" customFormat="1" ht="14.5">
      <c r="A41" s="16"/>
      <c r="B41" s="21"/>
      <c r="C41" s="21"/>
      <c r="D41" s="21"/>
      <c r="E41" s="21"/>
      <c r="F41" s="21"/>
      <c r="G41" s="21"/>
      <c r="H41" s="21"/>
    </row>
    <row r="42" spans="1:8" s="54" customFormat="1" ht="14.5">
      <c r="A42" s="16"/>
      <c r="B42" s="21"/>
      <c r="C42" s="21"/>
      <c r="D42" s="21"/>
      <c r="E42" s="21"/>
      <c r="F42" s="21"/>
      <c r="G42" s="21"/>
      <c r="H42" s="21"/>
    </row>
    <row r="43" spans="1:1" s="54" customFormat="1" ht="14">
      <c r="A43" s="55"/>
    </row>
    <row r="44" spans="1:1" s="54" customFormat="1" ht="14">
      <c r="A44" s="55"/>
    </row>
  </sheetData>
  <mergeCells count="14">
    <mergeCell ref="G6:G7"/>
    <mergeCell ref="A16:B17"/>
    <mergeCell ref="A30:B31"/>
    <mergeCell ref="A38:H38"/>
    <mergeCell ref="A1:H1"/>
    <mergeCell ref="A2:H2"/>
    <mergeCell ref="A3:H3"/>
    <mergeCell ref="A4:H4"/>
    <mergeCell ref="A5:B7"/>
    <mergeCell ref="C5:G5"/>
    <mergeCell ref="H5:H7"/>
    <mergeCell ref="C6:C7"/>
    <mergeCell ref="E6:E7"/>
    <mergeCell ref="F6:F7"/>
  </mergeCells>
  <dataValidations count="2">
    <dataValidation type="whole" allowBlank="1" showInputMessage="1" showErrorMessage="1" error="Solo importes sin decimales, por favor." sqref="C8:G15 H9:H15 C17:H25 C27:H29 E30 C31:H36">
      <formula1>-999999999999</formula1>
      <formula2>999999999999</formula2>
    </dataValidation>
    <dataValidation allowBlank="1" showInputMessage="1" showErrorMessage="1" error="Solo importes sin decimales, por favor." sqref="H8 C16:H16 C26:H26 C30:D30 F30:H30"/>
  </dataValidations>
  <printOptions horizontalCentered="1"/>
  <pageMargins left="0.393700787401575" right="0.393700787401575" top="0.99" bottom="0.551181102362205" header="0.39" footer="0.236220472440945"/>
  <pageSetup firstPageNumber="162" useFirstPageNumber="1" orientation="landscape" paperSize="1" scale="73" r:id="rId3"/>
  <headerFooter>
    <oddHeader>&amp;C&amp;"Encode Sans Medium,Negrita"&amp;10PODER EJECUTIVO 
DEL ESTADO DE TAMAULIPAS&amp;"-,Normal"&amp;11
&amp;G</oddHeader>
    <oddFooter>&amp;C&amp;G
&amp;"Encode Sans Medium,Negrita"&amp;10Anexos</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AppVersion>14.0300</AppVersion>
  <DocSecurity>0</DocSecurity>
  <HeadingPairs>
    <vt:vector size="2" baseType="variant">
      <vt:variant>
        <vt:lpstr>Worksheets</vt:lpstr>
      </vt:variant>
      <vt:variant>
        <vt:i4>1</vt:i4>
      </vt:variant>
    </vt:vector>
  </HeadingPairs>
  <TitlesOfParts>
    <vt:vector size="1" baseType="lpstr">
      <vt:lpstr>Sheet1</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