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EXCEL 2023\DEUDA Y CUENTA PUBLICA\C.P. MARGARITA NEREYDA\ESTADOS FINANCIEROS 2023\CUARTO TRIMESTRE\PARA PUBLICAR\Informacion Presupuestaria\"/>
    </mc:Choice>
  </mc:AlternateContent>
  <bookViews>
    <workbookView xWindow="0" yWindow="0" windowWidth="21600" windowHeight="9735"/>
  </bookViews>
  <sheets>
    <sheet name="Clasificacion Admva  "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 localSheetId="0">#REF!</definedName>
    <definedName name="A_IMPRESIÓN_IM">#REF!</definedName>
    <definedName name="aa" localSheetId="0">#REF!</definedName>
    <definedName name="aa">#REF!</definedName>
    <definedName name="aaa">#REF!</definedName>
    <definedName name="ABRIL">#REF!</definedName>
    <definedName name="_xlnm.Print_Area" localSheetId="0">'Clasificacion Admva  '!$A$1:$H$52</definedName>
    <definedName name="AS">#REF!</definedName>
    <definedName name="ASASA">#REF!</definedName>
    <definedName name="_xlnm.Database" localSheetId="0">#REF!</definedName>
    <definedName name="_xlnm.Database">#REF!</definedName>
    <definedName name="clas" localSheetId="0">#REF!</definedName>
    <definedName name="clas">#REF!</definedName>
    <definedName name="Database" localSheetId="0">#REF!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tt">#REF!</definedName>
    <definedName name="VANESSA">#REF!</definedName>
    <definedName name="VANESSA13">#REF!</definedName>
    <definedName name="VARIO">#REF!</definedName>
    <definedName name="XCVCXBV">#REF!</definedName>
    <definedName name="YY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4" i="1" l="1"/>
  <c r="F44" i="1"/>
  <c r="E44" i="1"/>
  <c r="C44" i="1"/>
  <c r="H42" i="1"/>
  <c r="D42" i="1"/>
  <c r="H41" i="1"/>
  <c r="D41" i="1"/>
  <c r="H40" i="1"/>
  <c r="D40" i="1"/>
  <c r="H39" i="1"/>
  <c r="D39" i="1"/>
  <c r="H38" i="1"/>
  <c r="D38" i="1"/>
  <c r="H37" i="1"/>
  <c r="D37" i="1"/>
  <c r="H36" i="1"/>
  <c r="D36" i="1"/>
  <c r="H35" i="1"/>
  <c r="D35" i="1"/>
  <c r="H34" i="1"/>
  <c r="D34" i="1"/>
  <c r="H33" i="1"/>
  <c r="D33" i="1"/>
  <c r="H32" i="1"/>
  <c r="D32" i="1"/>
  <c r="H31" i="1"/>
  <c r="D31" i="1"/>
  <c r="H30" i="1"/>
  <c r="D30" i="1"/>
  <c r="H29" i="1"/>
  <c r="D29" i="1"/>
  <c r="H28" i="1"/>
  <c r="D28" i="1"/>
  <c r="H27" i="1"/>
  <c r="D27" i="1"/>
  <c r="H26" i="1"/>
  <c r="D26" i="1"/>
  <c r="H25" i="1"/>
  <c r="D25" i="1"/>
  <c r="H24" i="1"/>
  <c r="D24" i="1"/>
  <c r="H23" i="1"/>
  <c r="D23" i="1"/>
  <c r="H22" i="1"/>
  <c r="D22" i="1"/>
  <c r="H21" i="1"/>
  <c r="D21" i="1"/>
  <c r="H20" i="1"/>
  <c r="D20" i="1"/>
  <c r="H19" i="1"/>
  <c r="D19" i="1"/>
  <c r="H18" i="1"/>
  <c r="D18" i="1"/>
  <c r="H17" i="1"/>
  <c r="D17" i="1"/>
  <c r="H16" i="1"/>
  <c r="D16" i="1"/>
  <c r="H15" i="1"/>
  <c r="D15" i="1"/>
  <c r="H14" i="1"/>
  <c r="D14" i="1"/>
  <c r="H13" i="1"/>
  <c r="D13" i="1"/>
  <c r="H12" i="1"/>
  <c r="D12" i="1"/>
  <c r="H11" i="1"/>
  <c r="D11" i="1"/>
  <c r="D44" i="1" s="1"/>
  <c r="H10" i="1"/>
  <c r="H44" i="1" s="1"/>
  <c r="D10" i="1"/>
</calcChain>
</file>

<file path=xl/sharedStrings.xml><?xml version="1.0" encoding="utf-8"?>
<sst xmlns="http://schemas.openxmlformats.org/spreadsheetml/2006/main" count="51" uniqueCount="51">
  <si>
    <t>Estado Analítico del Ejercicio del Presupuesto de Egresos</t>
  </si>
  <si>
    <t>Clasificación Administrativa</t>
  </si>
  <si>
    <t>Del 1 de Enero al 31 de Diciembre de 2023</t>
  </si>
  <si>
    <t>(Cifras en Pesos)</t>
  </si>
  <si>
    <t>Concepto</t>
  </si>
  <si>
    <t>Egresos</t>
  </si>
  <si>
    <t>Subejercicio</t>
  </si>
  <si>
    <t>Aprobado</t>
  </si>
  <si>
    <t>Ampliaciones/ (Reducciones)</t>
  </si>
  <si>
    <t>Modificado</t>
  </si>
  <si>
    <t>Devengado</t>
  </si>
  <si>
    <t>Pagado</t>
  </si>
  <si>
    <t>3 = (1 + 2 )</t>
  </si>
  <si>
    <t>6 = ( 3 - 4 )</t>
  </si>
  <si>
    <t>Honorable Congreso Del Estado</t>
  </si>
  <si>
    <t xml:space="preserve"> </t>
  </si>
  <si>
    <t>Honorable Supremo Tribunal De Justicia</t>
  </si>
  <si>
    <t>Oficina Del C. Gobernador</t>
  </si>
  <si>
    <t>Secretaria General De Gobierno</t>
  </si>
  <si>
    <t>Secretaria De Finanzas</t>
  </si>
  <si>
    <t>Secretaria De Administracion</t>
  </si>
  <si>
    <t>Secretaria De Desarrollo Economico</t>
  </si>
  <si>
    <t>Secretaria Del Trabajo</t>
  </si>
  <si>
    <t>Secretaria De Desarrollo Rural</t>
  </si>
  <si>
    <t>Secretaria De Bienestar Social</t>
  </si>
  <si>
    <t>Secretaria De Educacion</t>
  </si>
  <si>
    <t>Secretaria  Desarrollo Urbano Y Medio Ambiente</t>
  </si>
  <si>
    <t>Secretaria De Obras Publicas</t>
  </si>
  <si>
    <t>Secretaria De Seguridad Publica</t>
  </si>
  <si>
    <t>Contraloria Gubernamental</t>
  </si>
  <si>
    <t>Coordinacion De Comunicacion Social</t>
  </si>
  <si>
    <t>Secretaria De Turismo</t>
  </si>
  <si>
    <t>Secretaria De Pesca Y Acuacultura</t>
  </si>
  <si>
    <t>Secretaría de Recursos Hidráulicos para el Desarrollo Social</t>
  </si>
  <si>
    <t>Secretaría de Desarrollo Energético</t>
  </si>
  <si>
    <t>Tribunal De Arbitraje</t>
  </si>
  <si>
    <t>Gastos Generales De Operacion</t>
  </si>
  <si>
    <t>Organismos Publicos Descentralizados</t>
  </si>
  <si>
    <t>Fondos, Participaciones  y Subsidios Municipales</t>
  </si>
  <si>
    <t>Fideicomisos</t>
  </si>
  <si>
    <t>Instituto Electoral De Tamaulipas</t>
  </si>
  <si>
    <t>Comision Estatal De Derechos Humanos</t>
  </si>
  <si>
    <t>Instituto de Transparencia Y Acceso a la Información</t>
  </si>
  <si>
    <t>Universidad Autonoma De Tamaulipas</t>
  </si>
  <si>
    <t>Tribunal Electoral Del Estado De Tamaulipas</t>
  </si>
  <si>
    <t>Tribunal De Justicia Administrativa</t>
  </si>
  <si>
    <t>Fiscalía General De Justicia</t>
  </si>
  <si>
    <t>Empresas De Participacion Estatal Mayoritarias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</si>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</sst>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5" x14ac:knownFonts="1">
    <font>
      <sz val="11"/>
      <color theme="1"/>
      <name val="Calibri"/>
      <family val="2"/>
      <scheme val="minor"/>
    </font>
    <font>
      <sz val="11"/>
      <color theme="1"/>
      <name val="Calibri"/>
      <family val="2"/>
      <scheme val="minor"/>
    </font>
    <font>
      <b/>
      <sz val="10"/>
      <name val="Encode Sans Expanded SemiBold"/>
    </font>
    <font>
      <sz val="10"/>
      <name val="Encode Sans Expanded SemiBold"/>
    </font>
    <font>
      <b/>
      <sz val="7"/>
      <name val="Encode Sans Expanded SemiBold"/>
    </font>
    <font>
      <sz val="10"/>
      <color theme="1"/>
      <name val="Encode Sans Expanded SemiBold"/>
    </font>
    <font>
      <b/>
      <sz val="9"/>
      <color theme="0"/>
      <name val="Calibri"/>
      <family val="2"/>
    </font>
    <font>
      <sz val="9"/>
      <color theme="0"/>
      <name val="Calibri"/>
      <family val="2"/>
    </font>
    <font>
      <sz val="9"/>
      <color theme="1"/>
      <name val="Calibri"/>
      <family val="2"/>
    </font>
    <font>
      <b/>
      <sz val="9"/>
      <color theme="1"/>
      <name val="Calibri"/>
      <family val="2"/>
    </font>
    <font>
      <b/>
      <sz val="9"/>
      <color rgb="FF000000"/>
      <name val="Calibri"/>
      <family val="2"/>
    </font>
    <font>
      <sz val="8"/>
      <color theme="1"/>
      <name val="Calibri"/>
      <family val="2"/>
    </font>
    <font>
      <sz val="8"/>
      <color theme="1"/>
      <name val="DINPro-Regular"/>
      <family val="3"/>
    </font>
    <font>
      <sz val="9"/>
      <color theme="1"/>
      <name val="Helvetica"/>
      <family val="2"/>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rgb="FFAB0033"/>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45">
    <xf numFmtId="0" fontId="0" fillId="0" borderId="0" xfId="0"/>
    <xf numFmtId="0" fontId="3" fillId="0" borderId="0" xfId="0" applyFont="1" applyBorder="1" applyAlignment="1">
      <alignment vertical="top"/>
    </xf>
    <xf numFmtId="0" fontId="3" fillId="0" borderId="0" xfId="0" applyFont="1" applyBorder="1"/>
    <xf numFmtId="0" fontId="5" fillId="2" borderId="0" xfId="0" applyFont="1" applyFill="1"/>
    <xf numFmtId="0" fontId="5" fillId="0" borderId="0" xfId="0" applyFont="1"/>
    <xf numFmtId="0" fontId="7" fillId="0" borderId="0" xfId="0" applyFont="1"/>
    <xf numFmtId="37" fontId="6" fillId="3" borderId="6" xfId="1" applyNumberFormat="1" applyFont="1" applyFill="1" applyBorder="1" applyAlignment="1" applyProtection="1">
      <alignment horizontal="center" vertical="center"/>
    </xf>
    <xf numFmtId="37" fontId="6" fillId="3" borderId="6" xfId="1" applyNumberFormat="1" applyFont="1" applyFill="1" applyBorder="1" applyAlignment="1" applyProtection="1">
      <alignment horizontal="center" wrapText="1"/>
    </xf>
    <xf numFmtId="37" fontId="6" fillId="3" borderId="6" xfId="1" applyNumberFormat="1" applyFont="1" applyFill="1" applyBorder="1" applyAlignment="1" applyProtection="1">
      <alignment horizontal="center"/>
    </xf>
    <xf numFmtId="0" fontId="8" fillId="2" borderId="7" xfId="0" applyFont="1" applyFill="1" applyBorder="1" applyAlignment="1">
      <alignment horizontal="justify" vertical="center" wrapText="1"/>
    </xf>
    <xf numFmtId="0" fontId="8" fillId="2" borderId="8" xfId="0" applyFont="1" applyFill="1" applyBorder="1" applyAlignment="1">
      <alignment horizontal="justify" vertical="center" wrapText="1"/>
    </xf>
    <xf numFmtId="3" fontId="8" fillId="2" borderId="11" xfId="0" applyNumberFormat="1" applyFont="1" applyFill="1" applyBorder="1" applyAlignment="1">
      <alignment horizontal="right" vertical="center" wrapText="1"/>
    </xf>
    <xf numFmtId="0" fontId="8" fillId="0" borderId="0" xfId="0" applyFont="1"/>
    <xf numFmtId="0" fontId="8" fillId="2" borderId="8" xfId="0" applyFont="1" applyFill="1" applyBorder="1" applyAlignment="1">
      <alignment horizontal="justify" vertical="top" wrapText="1"/>
    </xf>
    <xf numFmtId="0" fontId="8" fillId="2" borderId="9" xfId="0" applyFont="1" applyFill="1" applyBorder="1" applyAlignment="1">
      <alignment horizontal="justify" vertical="top" wrapText="1"/>
    </xf>
    <xf numFmtId="0" fontId="8" fillId="2" borderId="10" xfId="0" applyFont="1" applyFill="1" applyBorder="1" applyAlignment="1">
      <alignment horizontal="justify" vertical="top" wrapText="1"/>
    </xf>
    <xf numFmtId="3" fontId="8" fillId="2" borderId="12" xfId="0" applyNumberFormat="1" applyFont="1" applyFill="1" applyBorder="1" applyAlignment="1">
      <alignment horizontal="right" vertical="top" wrapText="1"/>
    </xf>
    <xf numFmtId="0" fontId="9" fillId="4" borderId="9" xfId="0" applyFont="1" applyFill="1" applyBorder="1" applyAlignment="1">
      <alignment horizontal="justify" vertical="top" wrapText="1"/>
    </xf>
    <xf numFmtId="0" fontId="9" fillId="4" borderId="10" xfId="0" applyFont="1" applyFill="1" applyBorder="1" applyAlignment="1">
      <alignment horizontal="justify" vertical="center" wrapText="1"/>
    </xf>
    <xf numFmtId="3" fontId="10" fillId="4" borderId="6" xfId="0" applyNumberFormat="1" applyFont="1" applyFill="1" applyBorder="1" applyAlignment="1">
      <alignment horizontal="right" vertical="center" wrapText="1"/>
    </xf>
    <xf numFmtId="0" fontId="8" fillId="0" borderId="0" xfId="0" applyFont="1" applyAlignment="1">
      <alignment vertical="top"/>
    </xf>
    <xf numFmtId="0" fontId="11" fillId="0" borderId="0" xfId="0" applyFont="1" applyFill="1" applyBorder="1" applyAlignment="1" applyProtection="1">
      <alignment vertical="center"/>
    </xf>
    <xf numFmtId="0" fontId="11" fillId="0" borderId="0" xfId="0" applyFont="1" applyAlignment="1">
      <alignment horizontal="justify" vertical="top" wrapText="1"/>
    </xf>
    <xf numFmtId="0" fontId="12" fillId="0" borderId="0" xfId="0" applyFont="1" applyFill="1" applyBorder="1" applyAlignment="1" applyProtection="1">
      <alignment vertical="center"/>
    </xf>
    <xf numFmtId="0" fontId="12" fillId="0" borderId="0" xfId="0" applyFont="1" applyAlignment="1">
      <alignment horizontal="justify" vertical="top" wrapText="1"/>
    </xf>
    <xf numFmtId="3" fontId="12" fillId="0" borderId="0" xfId="0" applyNumberFormat="1" applyFont="1" applyAlignment="1">
      <alignment horizontal="justify" vertical="top" wrapText="1"/>
    </xf>
    <xf numFmtId="0" fontId="13" fillId="0" borderId="0" xfId="0" applyFont="1" applyAlignment="1">
      <alignment vertical="top"/>
    </xf>
    <xf numFmtId="3" fontId="0" fillId="0" borderId="0" xfId="0" applyNumberFormat="1"/>
    <xf numFmtId="0" fontId="14" fillId="0" borderId="0" xfId="0" applyFont="1"/>
    <xf numFmtId="3" fontId="14" fillId="0" borderId="0" xfId="0" applyNumberFormat="1" applyFont="1"/>
    <xf numFmtId="164" fontId="14" fillId="0" borderId="0" xfId="0" applyNumberFormat="1" applyFont="1"/>
    <xf numFmtId="0" fontId="11" fillId="0" borderId="0" xfId="0" applyFont="1" applyAlignment="1">
      <alignment horizontal="justify" vertical="top" wrapText="1"/>
    </xf>
    <xf numFmtId="37" fontId="2" fillId="0" borderId="0" xfId="1" applyNumberFormat="1" applyFont="1" applyFill="1" applyBorder="1" applyAlignment="1" applyProtection="1">
      <alignment horizontal="center" vertical="top"/>
    </xf>
    <xf numFmtId="37" fontId="2" fillId="0" borderId="0" xfId="1" applyNumberFormat="1" applyFont="1" applyFill="1" applyBorder="1" applyAlignment="1" applyProtection="1">
      <alignment horizontal="center"/>
    </xf>
    <xf numFmtId="37" fontId="4" fillId="0" borderId="0" xfId="1" applyNumberFormat="1" applyFont="1" applyFill="1" applyBorder="1" applyAlignment="1" applyProtection="1">
      <alignment horizontal="center"/>
    </xf>
    <xf numFmtId="37" fontId="6" fillId="3" borderId="1" xfId="1" applyNumberFormat="1" applyFont="1" applyFill="1" applyBorder="1" applyAlignment="1" applyProtection="1">
      <alignment horizontal="center" vertical="center" wrapText="1"/>
    </xf>
    <xf numFmtId="37" fontId="6" fillId="3" borderId="2" xfId="1" applyNumberFormat="1" applyFont="1" applyFill="1" applyBorder="1" applyAlignment="1" applyProtection="1">
      <alignment horizontal="center" vertical="center"/>
    </xf>
    <xf numFmtId="37" fontId="6" fillId="3" borderId="7" xfId="1" applyNumberFormat="1" applyFont="1" applyFill="1" applyBorder="1" applyAlignment="1" applyProtection="1">
      <alignment horizontal="center" vertical="center"/>
    </xf>
    <xf numFmtId="37" fontId="6" fillId="3" borderId="8" xfId="1" applyNumberFormat="1" applyFont="1" applyFill="1" applyBorder="1" applyAlignment="1" applyProtection="1">
      <alignment horizontal="center" vertical="center"/>
    </xf>
    <xf numFmtId="37" fontId="6" fillId="3" borderId="9" xfId="1" applyNumberFormat="1" applyFont="1" applyFill="1" applyBorder="1" applyAlignment="1" applyProtection="1">
      <alignment horizontal="center" vertical="center"/>
    </xf>
    <xf numFmtId="37" fontId="6" fillId="3" borderId="10" xfId="1" applyNumberFormat="1" applyFont="1" applyFill="1" applyBorder="1" applyAlignment="1" applyProtection="1">
      <alignment horizontal="center" vertical="center"/>
    </xf>
    <xf numFmtId="37" fontId="6" fillId="3" borderId="3" xfId="1" applyNumberFormat="1" applyFont="1" applyFill="1" applyBorder="1" applyAlignment="1" applyProtection="1">
      <alignment horizontal="center"/>
    </xf>
    <xf numFmtId="37" fontId="6" fillId="3" borderId="4" xfId="1" applyNumberFormat="1" applyFont="1" applyFill="1" applyBorder="1" applyAlignment="1" applyProtection="1">
      <alignment horizontal="center"/>
    </xf>
    <xf numFmtId="37" fontId="6" fillId="3" borderId="5" xfId="1" applyNumberFormat="1" applyFont="1" applyFill="1" applyBorder="1" applyAlignment="1" applyProtection="1">
      <alignment horizontal="center"/>
    </xf>
    <xf numFmtId="37" fontId="6" fillId="3" borderId="6" xfId="1" applyNumberFormat="1"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1</xdr:col>
      <xdr:colOff>1777363</xdr:colOff>
      <xdr:row>3</xdr:row>
      <xdr:rowOff>138975</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133350" y="133350"/>
          <a:ext cx="1958338" cy="720000"/>
        </a:xfrm>
        <a:prstGeom prst="rect">
          <a:avLst/>
        </a:prstGeom>
      </xdr:spPr>
    </xdr:pic>
    <xdr:clientData/>
  </xdr:twoCellAnchor>
  <xdr:twoCellAnchor editAs="oneCell">
    <xdr:from>
      <xdr:col>6</xdr:col>
      <xdr:colOff>771525</xdr:colOff>
      <xdr:row>0</xdr:row>
      <xdr:rowOff>47625</xdr:rowOff>
    </xdr:from>
    <xdr:to>
      <xdr:col>7</xdr:col>
      <xdr:colOff>421683</xdr:colOff>
      <xdr:row>3</xdr:row>
      <xdr:rowOff>198982</xdr:rowOff>
    </xdr:to>
    <xdr:pic>
      <xdr:nvPicPr>
        <xdr:cNvPr id="3" name="Imagen 2"/>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400000"/>
                  </a14:imgEffect>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9486900" y="47625"/>
          <a:ext cx="783633" cy="8657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8"/>
  <sheetViews>
    <sheetView showGridLines="0" tabSelected="1" zoomScaleNormal="100" zoomScalePageLayoutView="60" workbookViewId="0">
      <selection activeCell="F57" sqref="F57"/>
    </sheetView>
  </sheetViews>
  <sheetFormatPr baseColWidth="10" defaultColWidth="11.5703125" defaultRowHeight="12" x14ac:dyDescent="0.2"/>
  <cols>
    <col min="1" max="1" width="4.7109375" style="28" customWidth="1"/>
    <col min="2" max="2" width="51.28515625" style="28" customWidth="1"/>
    <col min="3" max="3" width="18.28515625" style="28" customWidth="1"/>
    <col min="4" max="4" width="17" style="28" customWidth="1"/>
    <col min="5" max="5" width="20.5703125" style="28" customWidth="1"/>
    <col min="6" max="6" width="18.85546875" style="28" customWidth="1"/>
    <col min="7" max="7" width="17" style="28" customWidth="1"/>
    <col min="8" max="8" width="18.7109375" style="28" customWidth="1"/>
    <col min="9" max="16384" width="11.5703125" style="28"/>
  </cols>
  <sheetData>
    <row r="1" spans="1:8" s="1" customFormat="1" ht="18.75" customHeight="1" x14ac:dyDescent="0.25">
      <c r="A1" s="32" t="s">
        <v>0</v>
      </c>
      <c r="B1" s="32"/>
      <c r="C1" s="32"/>
      <c r="D1" s="32"/>
      <c r="E1" s="32"/>
      <c r="F1" s="32"/>
      <c r="G1" s="32"/>
      <c r="H1" s="32"/>
    </row>
    <row r="2" spans="1:8" s="1" customFormat="1" ht="18.75" customHeight="1" x14ac:dyDescent="0.25">
      <c r="A2" s="32" t="s">
        <v>1</v>
      </c>
      <c r="B2" s="32"/>
      <c r="C2" s="32"/>
      <c r="D2" s="32"/>
      <c r="E2" s="32"/>
      <c r="F2" s="32"/>
      <c r="G2" s="32"/>
      <c r="H2" s="32"/>
    </row>
    <row r="3" spans="1:8" s="2" customFormat="1" ht="18.75" customHeight="1" x14ac:dyDescent="0.45">
      <c r="A3" s="33" t="s">
        <v>2</v>
      </c>
      <c r="B3" s="33"/>
      <c r="C3" s="33"/>
      <c r="D3" s="33"/>
      <c r="E3" s="33"/>
      <c r="F3" s="33"/>
      <c r="G3" s="33"/>
      <c r="H3" s="33"/>
    </row>
    <row r="4" spans="1:8" s="2" customFormat="1" ht="18.75" customHeight="1" x14ac:dyDescent="0.45">
      <c r="A4" s="34" t="s">
        <v>3</v>
      </c>
      <c r="B4" s="34"/>
      <c r="C4" s="34"/>
      <c r="D4" s="34"/>
      <c r="E4" s="34"/>
      <c r="F4" s="34"/>
      <c r="G4" s="34"/>
      <c r="H4" s="34"/>
    </row>
    <row r="5" spans="1:8" s="4" customFormat="1" ht="3" customHeight="1" x14ac:dyDescent="0.45">
      <c r="A5" s="3"/>
      <c r="B5" s="3"/>
      <c r="C5" s="3"/>
      <c r="E5" s="3"/>
      <c r="F5" s="3"/>
      <c r="G5" s="3"/>
      <c r="H5" s="3"/>
    </row>
    <row r="6" spans="1:8" s="5" customFormat="1" ht="15.75" customHeight="1" x14ac:dyDescent="0.2">
      <c r="A6" s="35" t="s">
        <v>4</v>
      </c>
      <c r="B6" s="36"/>
      <c r="C6" s="41" t="s">
        <v>5</v>
      </c>
      <c r="D6" s="42"/>
      <c r="E6" s="42"/>
      <c r="F6" s="42"/>
      <c r="G6" s="43"/>
      <c r="H6" s="44" t="s">
        <v>6</v>
      </c>
    </row>
    <row r="7" spans="1:8" s="5" customFormat="1" ht="38.25" customHeight="1" x14ac:dyDescent="0.2">
      <c r="A7" s="37"/>
      <c r="B7" s="38"/>
      <c r="C7" s="6" t="s">
        <v>7</v>
      </c>
      <c r="D7" s="7" t="s">
        <v>8</v>
      </c>
      <c r="E7" s="6" t="s">
        <v>9</v>
      </c>
      <c r="F7" s="6" t="s">
        <v>10</v>
      </c>
      <c r="G7" s="6" t="s">
        <v>11</v>
      </c>
      <c r="H7" s="44"/>
    </row>
    <row r="8" spans="1:8" s="5" customFormat="1" x14ac:dyDescent="0.2">
      <c r="A8" s="39"/>
      <c r="B8" s="40"/>
      <c r="C8" s="8">
        <v>1</v>
      </c>
      <c r="D8" s="8">
        <v>2</v>
      </c>
      <c r="E8" s="8" t="s">
        <v>12</v>
      </c>
      <c r="F8" s="8">
        <v>4</v>
      </c>
      <c r="G8" s="8">
        <v>5</v>
      </c>
      <c r="H8" s="8" t="s">
        <v>13</v>
      </c>
    </row>
    <row r="9" spans="1:8" s="12" customFormat="1" ht="6" customHeight="1" x14ac:dyDescent="0.2">
      <c r="A9" s="9"/>
      <c r="B9" s="10"/>
      <c r="C9" s="11"/>
      <c r="D9" s="11"/>
      <c r="E9" s="11"/>
      <c r="F9" s="11"/>
      <c r="G9" s="11"/>
      <c r="H9" s="11"/>
    </row>
    <row r="10" spans="1:8" s="12" customFormat="1" ht="15" customHeight="1" x14ac:dyDescent="0.2">
      <c r="A10" s="9"/>
      <c r="B10" s="10" t="s">
        <v>14</v>
      </c>
      <c r="C10" s="11">
        <v>344205133.25</v>
      </c>
      <c r="D10" s="11">
        <f>E10-C10</f>
        <v>38845872.040000021</v>
      </c>
      <c r="E10" s="11">
        <v>383051005.29000002</v>
      </c>
      <c r="F10" s="11">
        <v>383051005.29000002</v>
      </c>
      <c r="G10" s="11">
        <v>382900552.29000002</v>
      </c>
      <c r="H10" s="11">
        <f t="shared" ref="H10:H42" si="0">E10-F10</f>
        <v>0</v>
      </c>
    </row>
    <row r="11" spans="1:8" s="12" customFormat="1" ht="15" customHeight="1" x14ac:dyDescent="0.2">
      <c r="A11" s="9" t="s">
        <v>15</v>
      </c>
      <c r="B11" s="10" t="s">
        <v>16</v>
      </c>
      <c r="C11" s="11">
        <v>1025298771.47</v>
      </c>
      <c r="D11" s="11">
        <f t="shared" ref="D11:D42" si="1">E11-C11</f>
        <v>20651070.539999962</v>
      </c>
      <c r="E11" s="11">
        <v>1045949842.01</v>
      </c>
      <c r="F11" s="11">
        <v>1045949842.01</v>
      </c>
      <c r="G11" s="11">
        <v>1042595446.01</v>
      </c>
      <c r="H11" s="11">
        <f t="shared" si="0"/>
        <v>0</v>
      </c>
    </row>
    <row r="12" spans="1:8" s="12" customFormat="1" ht="15" customHeight="1" x14ac:dyDescent="0.2">
      <c r="A12" s="9"/>
      <c r="B12" s="10" t="s">
        <v>17</v>
      </c>
      <c r="C12" s="11">
        <v>285971952.35000044</v>
      </c>
      <c r="D12" s="11">
        <f t="shared" si="1"/>
        <v>378327544.23999912</v>
      </c>
      <c r="E12" s="11">
        <v>664299496.58999956</v>
      </c>
      <c r="F12" s="11">
        <v>661278206.60999942</v>
      </c>
      <c r="G12" s="11">
        <v>653322037.81999946</v>
      </c>
      <c r="H12" s="11">
        <f t="shared" si="0"/>
        <v>3021289.9800001383</v>
      </c>
    </row>
    <row r="13" spans="1:8" s="12" customFormat="1" ht="15" customHeight="1" x14ac:dyDescent="0.2">
      <c r="A13" s="9"/>
      <c r="B13" s="10" t="s">
        <v>18</v>
      </c>
      <c r="C13" s="11">
        <v>1720890229.2799988</v>
      </c>
      <c r="D13" s="11">
        <f t="shared" si="1"/>
        <v>978812349.09000111</v>
      </c>
      <c r="E13" s="11">
        <v>2699702578.3699999</v>
      </c>
      <c r="F13" s="11">
        <v>2296515390.4099989</v>
      </c>
      <c r="G13" s="11">
        <v>1664499568.779999</v>
      </c>
      <c r="H13" s="11">
        <f t="shared" si="0"/>
        <v>403187187.96000099</v>
      </c>
    </row>
    <row r="14" spans="1:8" s="12" customFormat="1" ht="15" customHeight="1" x14ac:dyDescent="0.2">
      <c r="A14" s="9"/>
      <c r="B14" s="10" t="s">
        <v>19</v>
      </c>
      <c r="C14" s="11">
        <v>5316506068.1300068</v>
      </c>
      <c r="D14" s="11">
        <f t="shared" si="1"/>
        <v>394812119.57999039</v>
      </c>
      <c r="E14" s="11">
        <v>5711318187.7099972</v>
      </c>
      <c r="F14" s="11">
        <v>5379617272.1199989</v>
      </c>
      <c r="G14" s="11">
        <v>5335331665.8599987</v>
      </c>
      <c r="H14" s="11">
        <f t="shared" si="0"/>
        <v>331700915.58999825</v>
      </c>
    </row>
    <row r="15" spans="1:8" s="12" customFormat="1" ht="15" customHeight="1" x14ac:dyDescent="0.2">
      <c r="A15" s="9"/>
      <c r="B15" s="10" t="s">
        <v>20</v>
      </c>
      <c r="C15" s="11">
        <v>787842412.07000005</v>
      </c>
      <c r="D15" s="11">
        <f t="shared" si="1"/>
        <v>217300495.60999954</v>
      </c>
      <c r="E15" s="11">
        <v>1005142907.6799996</v>
      </c>
      <c r="F15" s="11">
        <v>983696719.78999937</v>
      </c>
      <c r="G15" s="11">
        <v>908955830.82999933</v>
      </c>
      <c r="H15" s="11">
        <f t="shared" si="0"/>
        <v>21446187.890000224</v>
      </c>
    </row>
    <row r="16" spans="1:8" s="12" customFormat="1" ht="15" customHeight="1" x14ac:dyDescent="0.2">
      <c r="A16" s="9"/>
      <c r="B16" s="10" t="s">
        <v>21</v>
      </c>
      <c r="C16" s="11">
        <v>113543825.83000018</v>
      </c>
      <c r="D16" s="11">
        <f t="shared" si="1"/>
        <v>56081713.889999941</v>
      </c>
      <c r="E16" s="11">
        <v>169625539.72000012</v>
      </c>
      <c r="F16" s="11">
        <v>159833243.79000011</v>
      </c>
      <c r="G16" s="11">
        <v>145030037.09</v>
      </c>
      <c r="H16" s="11">
        <f t="shared" si="0"/>
        <v>9792295.9300000072</v>
      </c>
    </row>
    <row r="17" spans="1:8" s="12" customFormat="1" ht="15" customHeight="1" x14ac:dyDescent="0.2">
      <c r="A17" s="9"/>
      <c r="B17" s="10" t="s">
        <v>22</v>
      </c>
      <c r="C17" s="11">
        <v>167710702.92999998</v>
      </c>
      <c r="D17" s="11">
        <f t="shared" si="1"/>
        <v>32353783.260000229</v>
      </c>
      <c r="E17" s="11">
        <v>200064486.19000021</v>
      </c>
      <c r="F17" s="11">
        <v>188755596.19000018</v>
      </c>
      <c r="G17" s="11">
        <v>183797800.85000029</v>
      </c>
      <c r="H17" s="11">
        <f t="shared" si="0"/>
        <v>11308890.00000003</v>
      </c>
    </row>
    <row r="18" spans="1:8" s="12" customFormat="1" ht="15" customHeight="1" x14ac:dyDescent="0.2">
      <c r="A18" s="9"/>
      <c r="B18" s="10" t="s">
        <v>23</v>
      </c>
      <c r="C18" s="11">
        <v>116484018.95000012</v>
      </c>
      <c r="D18" s="11">
        <f t="shared" si="1"/>
        <v>217666061.41999984</v>
      </c>
      <c r="E18" s="11">
        <v>334150080.36999995</v>
      </c>
      <c r="F18" s="11">
        <v>327740478.26999998</v>
      </c>
      <c r="G18" s="11">
        <v>325211980.64000005</v>
      </c>
      <c r="H18" s="11">
        <f t="shared" si="0"/>
        <v>6409602.0999999642</v>
      </c>
    </row>
    <row r="19" spans="1:8" s="12" customFormat="1" ht="15" customHeight="1" x14ac:dyDescent="0.2">
      <c r="A19" s="9"/>
      <c r="B19" s="10" t="s">
        <v>24</v>
      </c>
      <c r="C19" s="11">
        <v>1061492861.1800002</v>
      </c>
      <c r="D19" s="11">
        <f t="shared" si="1"/>
        <v>3431089.8800002337</v>
      </c>
      <c r="E19" s="11">
        <v>1064923951.0600004</v>
      </c>
      <c r="F19" s="11">
        <v>1028703635.3000003</v>
      </c>
      <c r="G19" s="11">
        <v>1016567359.7200005</v>
      </c>
      <c r="H19" s="11">
        <f t="shared" si="0"/>
        <v>36220315.76000011</v>
      </c>
    </row>
    <row r="20" spans="1:8" s="12" customFormat="1" ht="15" customHeight="1" x14ac:dyDescent="0.2">
      <c r="A20" s="9"/>
      <c r="B20" s="10" t="s">
        <v>25</v>
      </c>
      <c r="C20" s="11">
        <v>21326335340.510002</v>
      </c>
      <c r="D20" s="11">
        <f t="shared" si="1"/>
        <v>1842755494.3099937</v>
      </c>
      <c r="E20" s="11">
        <v>23169090834.819996</v>
      </c>
      <c r="F20" s="11">
        <v>22890466102.569996</v>
      </c>
      <c r="G20" s="11">
        <v>22391819802.289993</v>
      </c>
      <c r="H20" s="11">
        <f t="shared" si="0"/>
        <v>278624732.25</v>
      </c>
    </row>
    <row r="21" spans="1:8" s="12" customFormat="1" ht="15" customHeight="1" x14ac:dyDescent="0.2">
      <c r="A21" s="9"/>
      <c r="B21" s="10" t="s">
        <v>26</v>
      </c>
      <c r="C21" s="11">
        <v>140289988.10000002</v>
      </c>
      <c r="D21" s="11">
        <f t="shared" si="1"/>
        <v>-2561877.3599999547</v>
      </c>
      <c r="E21" s="11">
        <v>137728110.74000007</v>
      </c>
      <c r="F21" s="11">
        <v>118139447.77000004</v>
      </c>
      <c r="G21" s="11">
        <v>115976141.17000008</v>
      </c>
      <c r="H21" s="11">
        <f t="shared" si="0"/>
        <v>19588662.970000029</v>
      </c>
    </row>
    <row r="22" spans="1:8" s="12" customFormat="1" ht="15" customHeight="1" x14ac:dyDescent="0.2">
      <c r="A22" s="9"/>
      <c r="B22" s="10" t="s">
        <v>27</v>
      </c>
      <c r="C22" s="11">
        <v>3451615632.8899994</v>
      </c>
      <c r="D22" s="11">
        <f t="shared" si="1"/>
        <v>427096740.80999994</v>
      </c>
      <c r="E22" s="11">
        <v>3878712373.6999993</v>
      </c>
      <c r="F22" s="11">
        <v>1938681985.7199998</v>
      </c>
      <c r="G22" s="11">
        <v>1890507565.4300005</v>
      </c>
      <c r="H22" s="11">
        <f t="shared" si="0"/>
        <v>1940030387.9799995</v>
      </c>
    </row>
    <row r="23" spans="1:8" s="12" customFormat="1" ht="15" customHeight="1" x14ac:dyDescent="0.2">
      <c r="A23" s="9"/>
      <c r="B23" s="10" t="s">
        <v>28</v>
      </c>
      <c r="C23" s="11">
        <v>3487473657.6100016</v>
      </c>
      <c r="D23" s="11">
        <f t="shared" si="1"/>
        <v>44161406.839996815</v>
      </c>
      <c r="E23" s="11">
        <v>3531635064.4499984</v>
      </c>
      <c r="F23" s="11">
        <v>3476472587.4099984</v>
      </c>
      <c r="G23" s="11">
        <v>3246243506.4099984</v>
      </c>
      <c r="H23" s="11">
        <f t="shared" si="0"/>
        <v>55162477.039999962</v>
      </c>
    </row>
    <row r="24" spans="1:8" s="12" customFormat="1" ht="15" customHeight="1" x14ac:dyDescent="0.2">
      <c r="A24" s="9"/>
      <c r="B24" s="10" t="s">
        <v>29</v>
      </c>
      <c r="C24" s="11">
        <v>166238050.60999998</v>
      </c>
      <c r="D24" s="11">
        <f t="shared" si="1"/>
        <v>59078783.490000516</v>
      </c>
      <c r="E24" s="11">
        <v>225316834.1000005</v>
      </c>
      <c r="F24" s="11">
        <v>222849036.75000051</v>
      </c>
      <c r="G24" s="11">
        <v>208804769.10000035</v>
      </c>
      <c r="H24" s="11">
        <f t="shared" si="0"/>
        <v>2467797.349999994</v>
      </c>
    </row>
    <row r="25" spans="1:8" s="12" customFormat="1" ht="15" customHeight="1" x14ac:dyDescent="0.2">
      <c r="A25" s="9"/>
      <c r="B25" s="10" t="s">
        <v>30</v>
      </c>
      <c r="C25" s="11">
        <v>0</v>
      </c>
      <c r="D25" s="11">
        <f t="shared" si="1"/>
        <v>369484.4</v>
      </c>
      <c r="E25" s="11">
        <v>369484.4</v>
      </c>
      <c r="F25" s="11">
        <v>292972.25</v>
      </c>
      <c r="G25" s="11">
        <v>292972.25</v>
      </c>
      <c r="H25" s="11">
        <f t="shared" si="0"/>
        <v>76512.150000000023</v>
      </c>
    </row>
    <row r="26" spans="1:8" s="12" customFormat="1" ht="15" customHeight="1" x14ac:dyDescent="0.2">
      <c r="A26" s="9"/>
      <c r="B26" s="10" t="s">
        <v>31</v>
      </c>
      <c r="C26" s="11">
        <v>74855508.73999998</v>
      </c>
      <c r="D26" s="11">
        <f t="shared" si="1"/>
        <v>12381336.63000001</v>
      </c>
      <c r="E26" s="11">
        <v>87236845.36999999</v>
      </c>
      <c r="F26" s="11">
        <v>82554873.260000005</v>
      </c>
      <c r="G26" s="11">
        <v>79820155.829999983</v>
      </c>
      <c r="H26" s="11">
        <f t="shared" si="0"/>
        <v>4681972.1099999845</v>
      </c>
    </row>
    <row r="27" spans="1:8" s="12" customFormat="1" ht="15" customHeight="1" x14ac:dyDescent="0.2">
      <c r="A27" s="9"/>
      <c r="B27" s="10" t="s">
        <v>32</v>
      </c>
      <c r="C27" s="11">
        <v>42221300.130000003</v>
      </c>
      <c r="D27" s="11">
        <f t="shared" si="1"/>
        <v>-17018953.579999994</v>
      </c>
      <c r="E27" s="11">
        <v>25202346.550000008</v>
      </c>
      <c r="F27" s="11">
        <v>24744766.54000001</v>
      </c>
      <c r="G27" s="11">
        <v>24744766.54000001</v>
      </c>
      <c r="H27" s="11">
        <f t="shared" si="0"/>
        <v>457580.00999999791</v>
      </c>
    </row>
    <row r="28" spans="1:8" s="12" customFormat="1" ht="15" customHeight="1" x14ac:dyDescent="0.2">
      <c r="A28" s="9"/>
      <c r="B28" s="10" t="s">
        <v>33</v>
      </c>
      <c r="C28" s="11"/>
      <c r="D28" s="11">
        <f t="shared" si="1"/>
        <v>120104307.68000001</v>
      </c>
      <c r="E28" s="11">
        <v>120104307.68000001</v>
      </c>
      <c r="F28" s="11">
        <v>111340166.39000003</v>
      </c>
      <c r="G28" s="11">
        <v>92300602.060000002</v>
      </c>
      <c r="H28" s="11">
        <f t="shared" si="0"/>
        <v>8764141.2899999768</v>
      </c>
    </row>
    <row r="29" spans="1:8" s="12" customFormat="1" ht="15" customHeight="1" x14ac:dyDescent="0.2">
      <c r="A29" s="9"/>
      <c r="B29" s="10" t="s">
        <v>34</v>
      </c>
      <c r="C29" s="11"/>
      <c r="D29" s="11">
        <f t="shared" si="1"/>
        <v>14274401.920000004</v>
      </c>
      <c r="E29" s="11">
        <v>14274401.920000004</v>
      </c>
      <c r="F29" s="11">
        <v>12829736.440000003</v>
      </c>
      <c r="G29" s="11">
        <v>12548505.520000007</v>
      </c>
      <c r="H29" s="11">
        <f t="shared" si="0"/>
        <v>1444665.4800000004</v>
      </c>
    </row>
    <row r="30" spans="1:8" s="12" customFormat="1" ht="15" customHeight="1" x14ac:dyDescent="0.2">
      <c r="A30" s="9"/>
      <c r="B30" s="10" t="s">
        <v>35</v>
      </c>
      <c r="C30" s="11">
        <v>13888245.389999999</v>
      </c>
      <c r="D30" s="11">
        <f t="shared" si="1"/>
        <v>2194571.1200000029</v>
      </c>
      <c r="E30" s="11">
        <v>16082816.510000002</v>
      </c>
      <c r="F30" s="11">
        <v>16081821.379999999</v>
      </c>
      <c r="G30" s="11">
        <v>15969030.65</v>
      </c>
      <c r="H30" s="11">
        <f t="shared" si="0"/>
        <v>995.13000000268221</v>
      </c>
    </row>
    <row r="31" spans="1:8" s="12" customFormat="1" ht="15" customHeight="1" x14ac:dyDescent="0.2">
      <c r="A31" s="9"/>
      <c r="B31" s="10" t="s">
        <v>36</v>
      </c>
      <c r="C31" s="11">
        <v>1518922312.3799996</v>
      </c>
      <c r="D31" s="11">
        <f t="shared" si="1"/>
        <v>-1324913427.7199996</v>
      </c>
      <c r="E31" s="11">
        <v>194008884.66000003</v>
      </c>
      <c r="F31" s="11">
        <v>189451605.69000003</v>
      </c>
      <c r="G31" s="11">
        <v>172358621.25000003</v>
      </c>
      <c r="H31" s="11">
        <f t="shared" si="0"/>
        <v>4557278.9699999988</v>
      </c>
    </row>
    <row r="32" spans="1:8" s="12" customFormat="1" ht="15" customHeight="1" x14ac:dyDescent="0.2">
      <c r="A32" s="9"/>
      <c r="B32" s="10" t="s">
        <v>37</v>
      </c>
      <c r="C32" s="11">
        <v>11256668513.970001</v>
      </c>
      <c r="D32" s="11">
        <f t="shared" si="1"/>
        <v>3530168211.4799728</v>
      </c>
      <c r="E32" s="11">
        <v>14786836725.449974</v>
      </c>
      <c r="F32" s="11">
        <v>14786829451.999973</v>
      </c>
      <c r="G32" s="11">
        <v>14771692356.999973</v>
      </c>
      <c r="H32" s="11">
        <f t="shared" si="0"/>
        <v>7273.4500007629395</v>
      </c>
    </row>
    <row r="33" spans="1:8" s="12" customFormat="1" ht="15" customHeight="1" x14ac:dyDescent="0.2">
      <c r="A33" s="9"/>
      <c r="B33" s="10" t="s">
        <v>38</v>
      </c>
      <c r="C33" s="11">
        <v>11713285718.51</v>
      </c>
      <c r="D33" s="11">
        <f t="shared" si="1"/>
        <v>502389029.87001419</v>
      </c>
      <c r="E33" s="11">
        <v>12215674748.380014</v>
      </c>
      <c r="F33" s="11">
        <v>12204853192.400017</v>
      </c>
      <c r="G33" s="11">
        <v>11698329980.700012</v>
      </c>
      <c r="H33" s="11">
        <f t="shared" si="0"/>
        <v>10821555.979997635</v>
      </c>
    </row>
    <row r="34" spans="1:8" s="12" customFormat="1" ht="15" customHeight="1" x14ac:dyDescent="0.2">
      <c r="A34" s="9"/>
      <c r="B34" s="10" t="s">
        <v>39</v>
      </c>
      <c r="C34" s="11">
        <v>876991153.10000002</v>
      </c>
      <c r="D34" s="11">
        <f t="shared" si="1"/>
        <v>-312017330.9599998</v>
      </c>
      <c r="E34" s="11">
        <v>564973822.14000022</v>
      </c>
      <c r="F34" s="11">
        <v>564914124.14000022</v>
      </c>
      <c r="G34" s="11">
        <v>564904221.50000024</v>
      </c>
      <c r="H34" s="11">
        <f t="shared" si="0"/>
        <v>59698</v>
      </c>
    </row>
    <row r="35" spans="1:8" s="12" customFormat="1" ht="15" customHeight="1" x14ac:dyDescent="0.2">
      <c r="A35" s="9"/>
      <c r="B35" s="10" t="s">
        <v>40</v>
      </c>
      <c r="C35" s="11">
        <v>372304243.94</v>
      </c>
      <c r="D35" s="11">
        <f t="shared" si="1"/>
        <v>-56297.709999978542</v>
      </c>
      <c r="E35" s="11">
        <v>372247946.23000002</v>
      </c>
      <c r="F35" s="11">
        <v>372247946.23000002</v>
      </c>
      <c r="G35" s="11">
        <v>371738794.88</v>
      </c>
      <c r="H35" s="11">
        <f t="shared" si="0"/>
        <v>0</v>
      </c>
    </row>
    <row r="36" spans="1:8" s="12" customFormat="1" ht="15" customHeight="1" x14ac:dyDescent="0.2">
      <c r="A36" s="9"/>
      <c r="B36" s="10" t="s">
        <v>41</v>
      </c>
      <c r="C36" s="11">
        <v>35707618.229999997</v>
      </c>
      <c r="D36" s="11">
        <f t="shared" si="1"/>
        <v>2600000</v>
      </c>
      <c r="E36" s="11">
        <v>38307618.229999997</v>
      </c>
      <c r="F36" s="11">
        <v>38307618.229999997</v>
      </c>
      <c r="G36" s="11">
        <v>38246350.579999998</v>
      </c>
      <c r="H36" s="11">
        <f t="shared" si="0"/>
        <v>0</v>
      </c>
    </row>
    <row r="37" spans="1:8" s="12" customFormat="1" ht="15" customHeight="1" x14ac:dyDescent="0.2">
      <c r="A37" s="9"/>
      <c r="B37" s="10" t="s">
        <v>42</v>
      </c>
      <c r="C37" s="11">
        <v>20029658</v>
      </c>
      <c r="D37" s="11">
        <f t="shared" si="1"/>
        <v>0</v>
      </c>
      <c r="E37" s="11">
        <v>20029658</v>
      </c>
      <c r="F37" s="11">
        <v>20029658</v>
      </c>
      <c r="G37" s="11">
        <v>20009002</v>
      </c>
      <c r="H37" s="11">
        <f t="shared" si="0"/>
        <v>0</v>
      </c>
    </row>
    <row r="38" spans="1:8" s="12" customFormat="1" ht="15" customHeight="1" x14ac:dyDescent="0.2">
      <c r="A38" s="9"/>
      <c r="B38" s="10" t="s">
        <v>43</v>
      </c>
      <c r="C38" s="11">
        <v>4356992432</v>
      </c>
      <c r="D38" s="11">
        <f t="shared" si="1"/>
        <v>-397617230.5999999</v>
      </c>
      <c r="E38" s="11">
        <v>3959375201.4000001</v>
      </c>
      <c r="F38" s="11">
        <v>3959375201.4000001</v>
      </c>
      <c r="G38" s="11">
        <v>3959375201.4000001</v>
      </c>
      <c r="H38" s="11">
        <f t="shared" si="0"/>
        <v>0</v>
      </c>
    </row>
    <row r="39" spans="1:8" s="12" customFormat="1" ht="15" customHeight="1" x14ac:dyDescent="0.2">
      <c r="A39" s="9"/>
      <c r="B39" s="10" t="s">
        <v>44</v>
      </c>
      <c r="C39" s="11">
        <v>41952044.859999999</v>
      </c>
      <c r="D39" s="11">
        <f t="shared" si="1"/>
        <v>760144.26999999583</v>
      </c>
      <c r="E39" s="11">
        <v>42712189.129999995</v>
      </c>
      <c r="F39" s="11">
        <v>42712189.129999995</v>
      </c>
      <c r="G39" s="11">
        <v>42712189.129999995</v>
      </c>
      <c r="H39" s="11">
        <f t="shared" si="0"/>
        <v>0</v>
      </c>
    </row>
    <row r="40" spans="1:8" s="12" customFormat="1" ht="15" customHeight="1" x14ac:dyDescent="0.2">
      <c r="A40" s="9"/>
      <c r="B40" s="10" t="s">
        <v>45</v>
      </c>
      <c r="C40" s="11">
        <v>36105787.670000002</v>
      </c>
      <c r="D40" s="11">
        <f t="shared" si="1"/>
        <v>684331.04999999702</v>
      </c>
      <c r="E40" s="11">
        <v>36790118.719999999</v>
      </c>
      <c r="F40" s="11">
        <v>36790118.719999999</v>
      </c>
      <c r="G40" s="11">
        <v>36638672.880000003</v>
      </c>
      <c r="H40" s="11">
        <f t="shared" si="0"/>
        <v>0</v>
      </c>
    </row>
    <row r="41" spans="1:8" s="12" customFormat="1" ht="15" customHeight="1" x14ac:dyDescent="0.2">
      <c r="A41" s="9"/>
      <c r="B41" s="10" t="s">
        <v>46</v>
      </c>
      <c r="C41" s="11">
        <v>1749653036</v>
      </c>
      <c r="D41" s="11">
        <f t="shared" si="1"/>
        <v>-335773100.96000028</v>
      </c>
      <c r="E41" s="11">
        <v>1413879935.0399997</v>
      </c>
      <c r="F41" s="11">
        <v>1413879935.0399997</v>
      </c>
      <c r="G41" s="11">
        <v>1410442150.0399997</v>
      </c>
      <c r="H41" s="11">
        <f t="shared" si="0"/>
        <v>0</v>
      </c>
    </row>
    <row r="42" spans="1:8" s="12" customFormat="1" ht="15" customHeight="1" x14ac:dyDescent="0.2">
      <c r="A42" s="9"/>
      <c r="B42" s="13" t="s">
        <v>47</v>
      </c>
      <c r="C42" s="11">
        <v>51712934.919999994</v>
      </c>
      <c r="D42" s="11">
        <f t="shared" si="1"/>
        <v>14434221.800000004</v>
      </c>
      <c r="E42" s="11">
        <v>66147156.719999999</v>
      </c>
      <c r="F42" s="11">
        <v>66147156.719999999</v>
      </c>
      <c r="G42" s="11">
        <v>65931237.539999999</v>
      </c>
      <c r="H42" s="11">
        <f t="shared" si="0"/>
        <v>0</v>
      </c>
    </row>
    <row r="43" spans="1:8" s="12" customFormat="1" ht="9.75" customHeight="1" x14ac:dyDescent="0.2">
      <c r="A43" s="14"/>
      <c r="B43" s="15"/>
      <c r="C43" s="16"/>
      <c r="D43" s="16"/>
      <c r="E43" s="16"/>
      <c r="F43" s="16"/>
      <c r="G43" s="16"/>
      <c r="H43" s="16"/>
    </row>
    <row r="44" spans="1:8" s="12" customFormat="1" ht="18" customHeight="1" x14ac:dyDescent="0.2">
      <c r="A44" s="17"/>
      <c r="B44" s="18" t="s">
        <v>48</v>
      </c>
      <c r="C44" s="19">
        <f>SUM(C10:C42)</f>
        <v>71673189153.000015</v>
      </c>
      <c r="D44" s="19">
        <f t="shared" ref="D44:H44" si="2">SUM(D10:D42)</f>
        <v>6521776346.3299704</v>
      </c>
      <c r="E44" s="19">
        <f t="shared" si="2"/>
        <v>78194965499.329971</v>
      </c>
      <c r="F44" s="19">
        <f t="shared" si="2"/>
        <v>75045133083.959976</v>
      </c>
      <c r="G44" s="19">
        <f t="shared" si="2"/>
        <v>72889618876.039963</v>
      </c>
      <c r="H44" s="19">
        <f t="shared" si="2"/>
        <v>3149832415.3699975</v>
      </c>
    </row>
    <row r="45" spans="1:8" s="12" customFormat="1" ht="5.25" customHeight="1" x14ac:dyDescent="0.2"/>
    <row r="46" spans="1:8" s="20" customFormat="1" ht="27" customHeight="1" x14ac:dyDescent="0.25">
      <c r="A46" s="31" t="s">
        <v>49</v>
      </c>
      <c r="B46" s="31"/>
      <c r="C46" s="31"/>
      <c r="D46" s="31"/>
      <c r="E46" s="31"/>
      <c r="F46" s="31"/>
      <c r="G46" s="31"/>
      <c r="H46" s="31"/>
    </row>
    <row r="47" spans="1:8" s="20" customFormat="1" x14ac:dyDescent="0.25">
      <c r="A47" s="21" t="s">
        <v>50</v>
      </c>
      <c r="B47" s="22"/>
      <c r="C47" s="22"/>
      <c r="D47" s="22"/>
      <c r="E47" s="22"/>
      <c r="F47" s="22"/>
      <c r="G47" s="22"/>
      <c r="H47" s="22"/>
    </row>
    <row r="48" spans="1:8" s="26" customFormat="1" ht="17.25" customHeight="1" x14ac:dyDescent="0.25">
      <c r="A48" s="23"/>
      <c r="B48" s="24"/>
      <c r="C48" s="25"/>
      <c r="D48" s="25"/>
      <c r="E48" s="25"/>
      <c r="F48" s="25"/>
      <c r="G48" s="25"/>
      <c r="H48" s="24"/>
    </row>
    <row r="49" spans="3:8" ht="15" x14ac:dyDescent="0.25">
      <c r="C49" s="27"/>
      <c r="D49" s="27"/>
      <c r="E49" s="27"/>
      <c r="F49" s="27"/>
      <c r="G49" s="27"/>
      <c r="H49" s="27"/>
    </row>
    <row r="51" spans="3:8" x14ac:dyDescent="0.2">
      <c r="C51" s="29"/>
      <c r="D51" s="29"/>
      <c r="E51" s="29"/>
      <c r="F51" s="29"/>
      <c r="G51" s="29"/>
      <c r="H51" s="29"/>
    </row>
    <row r="52" spans="3:8" x14ac:dyDescent="0.2">
      <c r="C52" s="29"/>
      <c r="D52" s="29"/>
      <c r="E52" s="29"/>
      <c r="F52" s="29"/>
      <c r="G52" s="29"/>
      <c r="H52" s="29"/>
    </row>
    <row r="53" spans="3:8" x14ac:dyDescent="0.2">
      <c r="C53" s="29"/>
      <c r="D53" s="29"/>
      <c r="E53" s="29"/>
      <c r="F53" s="29"/>
      <c r="G53" s="29"/>
      <c r="H53" s="29"/>
    </row>
    <row r="54" spans="3:8" x14ac:dyDescent="0.2">
      <c r="C54" s="29"/>
      <c r="D54" s="29"/>
      <c r="E54" s="29"/>
      <c r="F54" s="29"/>
      <c r="G54" s="29"/>
      <c r="H54" s="29"/>
    </row>
    <row r="55" spans="3:8" x14ac:dyDescent="0.2">
      <c r="C55" s="29"/>
      <c r="D55" s="29"/>
      <c r="E55" s="29"/>
      <c r="F55" s="29"/>
      <c r="G55" s="29"/>
      <c r="H55" s="29"/>
    </row>
    <row r="57" spans="3:8" x14ac:dyDescent="0.2">
      <c r="C57" s="30"/>
      <c r="D57" s="30"/>
      <c r="E57" s="30"/>
      <c r="F57" s="30"/>
      <c r="G57" s="30"/>
      <c r="H57" s="30"/>
    </row>
    <row r="58" spans="3:8" x14ac:dyDescent="0.2">
      <c r="C58" s="29"/>
      <c r="D58" s="29"/>
      <c r="E58" s="29"/>
      <c r="F58" s="29"/>
      <c r="G58" s="29"/>
      <c r="H58" s="29"/>
    </row>
  </sheetData>
  <mergeCells count="8">
    <mergeCell ref="A46:H46"/>
    <mergeCell ref="A1:H1"/>
    <mergeCell ref="A2:H2"/>
    <mergeCell ref="A3:H3"/>
    <mergeCell ref="A4:H4"/>
    <mergeCell ref="A6:B8"/>
    <mergeCell ref="C6:G6"/>
    <mergeCell ref="H6:H7"/>
  </mergeCells>
  <printOptions horizontalCentered="1"/>
  <pageMargins left="0.31496062992125984" right="0.31496062992125984" top="0.76" bottom="0.47244094488188981" header="0.23622047244094491" footer="0.15748031496062992"/>
  <pageSetup scale="68" firstPageNumber="41" orientation="landscape" useFirstPageNumber="1" r:id="rId1"/>
  <headerFooter>
    <oddHeader>&amp;C&amp;"Encode Sans Medium,Negrita"&amp;10PODER EJECUTIVO
DEL ESTADO DE TAMAULIPAS&amp;"-,Normal"&amp;11
&amp;G</oddHeader>
    <oddFooter>&amp;L       
&amp;C
&amp;G
&amp;"Encode Sans Medium,Negrita"&amp;10Presupuestaria</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Clasificacion Admva  </vt:lpstr>
      <vt:lpstr>'Clasificacion Admva  '!Área_de_impresión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Elena Ortiz Medina</dc:creator>
  <cp:lastModifiedBy>Jennyfer Paola Avalos Vazquez</cp:lastModifiedBy>
  <dcterms:created xsi:type="dcterms:W3CDTF">2024-01-27T19:09:29Z</dcterms:created>
  <dcterms:modified xsi:type="dcterms:W3CDTF">2024-01-30T18:37:31Z</dcterms:modified>
</cp:coreProperties>
</file>