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XCEL 2023\DEUDA Y CUENTA PUBLICA\PUBLICAR 4TO TRIM\Formatos de la Ley d Disciplina Financiera\"/>
    </mc:Choice>
  </mc:AlternateContent>
  <bookViews>
    <workbookView xWindow="0" yWindow="0" windowWidth="16000" windowHeight="6060"/>
  </bookViews>
  <sheets>
    <sheet name="LDF Analitico Egresos CSPC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Analitico Egresos CSPC  '!$A$1:$H$47</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1" l="1"/>
  <c r="E34" i="1"/>
  <c r="H33" i="1"/>
  <c r="E33" i="1"/>
  <c r="H32" i="1"/>
  <c r="H30" i="1" s="1"/>
  <c r="E32" i="1"/>
  <c r="E30" i="1"/>
  <c r="H29" i="1"/>
  <c r="E29" i="1"/>
  <c r="H28" i="1"/>
  <c r="E28" i="1"/>
  <c r="H27" i="1"/>
  <c r="H26" i="1" s="1"/>
  <c r="E27" i="1"/>
  <c r="E26" i="1"/>
  <c r="H25" i="1"/>
  <c r="E25" i="1"/>
  <c r="H24" i="1"/>
  <c r="E24" i="1"/>
  <c r="G22" i="1"/>
  <c r="F22" i="1"/>
  <c r="E22" i="1"/>
  <c r="D22" i="1"/>
  <c r="C22" i="1"/>
  <c r="H20" i="1"/>
  <c r="E20" i="1"/>
  <c r="H19" i="1"/>
  <c r="E19" i="1"/>
  <c r="H18" i="1"/>
  <c r="E18" i="1"/>
  <c r="H16" i="1"/>
  <c r="E16" i="1"/>
  <c r="H15" i="1"/>
  <c r="E15" i="1"/>
  <c r="H14" i="1"/>
  <c r="E14" i="1"/>
  <c r="H13" i="1"/>
  <c r="E13" i="1"/>
  <c r="E12" i="1" s="1"/>
  <c r="E8" i="1" s="1"/>
  <c r="E36" i="1" s="1"/>
  <c r="H12" i="1"/>
  <c r="H11" i="1"/>
  <c r="E11" i="1"/>
  <c r="H10" i="1"/>
  <c r="H8" i="1" s="1"/>
  <c r="E10" i="1"/>
  <c r="G8" i="1"/>
  <c r="G36" i="1" s="1"/>
  <c r="F8" i="1"/>
  <c r="F36" i="1" s="1"/>
  <c r="D8" i="1"/>
  <c r="D36" i="1" s="1"/>
  <c r="C8" i="1"/>
  <c r="C36" i="1" s="1"/>
  <c r="H22" i="1" l="1"/>
  <c r="H36" i="1" s="1"/>
</calcChain>
</file>

<file path=xl/sharedStrings.xml><?xml version="1.0" encoding="utf-8"?>
<sst xmlns="http://schemas.openxmlformats.org/spreadsheetml/2006/main" count="38" uniqueCount="29">
  <si>
    <t>Estado Analítico del Ejercicio del Presupuesto de Egresos Detallado - LDF</t>
  </si>
  <si>
    <t>Clasificación de Servicios Personales por Categoría</t>
  </si>
  <si>
    <t>Del 1 de Enero al 31 de Diciembre del 2023</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</si>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</sst>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b/>
      <sz val="10"/>
      <color rgb="FF000000"/>
      <name val="Encode Sans Expanded SemiBold"/>
    </font>
    <font>
      <sz val="11"/>
      <color theme="1"/>
      <name val="Encode Sans Expanded SemiBold"/>
    </font>
    <font>
      <b/>
      <sz val="7"/>
      <color rgb="FF000000"/>
      <name val="Encode Sans Expanded SemiBold"/>
    </font>
    <font>
      <b/>
      <sz val="10"/>
      <color theme="0"/>
      <name val="Encode Sans"/>
    </font>
    <font>
      <sz val="10"/>
      <color theme="0"/>
      <name val="Encode Sans"/>
    </font>
    <font>
      <b/>
      <sz val="10"/>
      <color rgb="FF000000"/>
      <name val="Calibri"/>
      <family val="2"/>
      <scheme val="minor"/>
    </font>
    <font>
      <sz val="10"/>
      <color theme="1"/>
      <name val="Calibri"/>
      <family val="2"/>
      <scheme val="minor"/>
    </font>
    <font>
      <b/>
      <sz val="8"/>
      <color rgb="FF000000"/>
      <name val="Calibri"/>
      <family val="2"/>
      <scheme val="minor"/>
    </font>
    <font>
      <sz val="10"/>
      <color rgb="FF000000"/>
      <name val="Calibri"/>
      <family val="2"/>
      <scheme val="minor"/>
    </font>
    <font>
      <sz val="8"/>
      <color rgb="FF000000"/>
      <name val="Calibri"/>
      <family val="2"/>
      <scheme val="minor"/>
    </font>
    <font>
      <sz val="8"/>
      <color theme="1"/>
      <name val="Calibri"/>
      <family val="2"/>
      <scheme val="minor"/>
    </font>
    <font>
      <sz val="10"/>
      <color theme="1"/>
      <name val="Arial"/>
      <family val="2"/>
    </font>
    <font>
      <sz val="11"/>
      <color theme="1"/>
      <name val="Helvetica"/>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style="thin">
        <color rgb="FF000000"/>
      </top>
      <bottom/>
      <diagonal/>
    </border>
    <border>
      <left style="thin">
        <color indexed="64"/>
      </left>
      <right/>
      <top/>
      <bottom/>
      <diagonal/>
    </border>
    <border>
      <left style="thin">
        <color indexed="64"/>
      </left>
      <right style="thin">
        <color rgb="FF000000"/>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indexed="64"/>
      </left>
      <right style="thin">
        <color rgb="FF000000"/>
      </right>
      <top/>
      <bottom style="thin">
        <color rgb="FF000000"/>
      </bottom>
      <diagonal/>
    </border>
  </borders>
  <cellStyleXfs count="1">
    <xf numFmtId="0" fontId="0" fillId="0" borderId="0"/>
  </cellStyleXfs>
  <cellXfs count="57">
    <xf numFmtId="0" fontId="0" fillId="0" borderId="0" xfId="0"/>
    <xf numFmtId="0" fontId="2" fillId="0" borderId="0" xfId="0" applyFont="1"/>
    <xf numFmtId="0" fontId="5" fillId="0" borderId="0" xfId="0" applyFont="1"/>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6" fillId="3" borderId="12" xfId="0" applyFont="1" applyFill="1" applyBorder="1" applyAlignment="1">
      <alignment horizontal="left" vertical="center"/>
    </xf>
    <xf numFmtId="0" fontId="6" fillId="3" borderId="13" xfId="0" applyFont="1" applyFill="1" applyBorder="1" applyAlignment="1">
      <alignment horizontal="left" vertical="center"/>
    </xf>
    <xf numFmtId="3" fontId="6" fillId="3" borderId="14" xfId="0" applyNumberFormat="1" applyFont="1" applyFill="1" applyBorder="1" applyAlignment="1">
      <alignment horizontal="right" vertical="center"/>
    </xf>
    <xf numFmtId="3" fontId="6" fillId="3" borderId="9" xfId="0" applyNumberFormat="1" applyFont="1" applyFill="1" applyBorder="1" applyAlignment="1">
      <alignment horizontal="right" vertical="center"/>
    </xf>
    <xf numFmtId="0" fontId="7" fillId="0" borderId="0" xfId="0" applyFont="1"/>
    <xf numFmtId="0" fontId="8" fillId="3" borderId="15" xfId="0" applyFont="1" applyFill="1" applyBorder="1" applyAlignment="1">
      <alignment horizontal="left" vertical="center"/>
    </xf>
    <xf numFmtId="0" fontId="8" fillId="3" borderId="0" xfId="0" applyFont="1" applyFill="1" applyBorder="1" applyAlignment="1">
      <alignment horizontal="left" vertical="center"/>
    </xf>
    <xf numFmtId="3" fontId="8" fillId="3" borderId="16" xfId="0" applyNumberFormat="1" applyFont="1" applyFill="1" applyBorder="1" applyAlignment="1">
      <alignment horizontal="right" vertical="center"/>
    </xf>
    <xf numFmtId="3" fontId="8" fillId="3" borderId="9" xfId="0" applyNumberFormat="1" applyFont="1" applyFill="1" applyBorder="1" applyAlignment="1">
      <alignment horizontal="right" vertical="center"/>
    </xf>
    <xf numFmtId="0" fontId="0" fillId="0" borderId="0" xfId="0" applyFont="1"/>
    <xf numFmtId="0" fontId="9" fillId="3" borderId="15" xfId="0" applyFont="1" applyFill="1" applyBorder="1" applyAlignment="1">
      <alignment horizontal="left" vertical="center" indent="1"/>
    </xf>
    <xf numFmtId="0" fontId="9" fillId="3" borderId="0" xfId="0" applyFont="1" applyFill="1" applyBorder="1" applyAlignment="1">
      <alignment horizontal="left" vertical="center"/>
    </xf>
    <xf numFmtId="3" fontId="9" fillId="3" borderId="9" xfId="0" applyNumberFormat="1" applyFont="1" applyFill="1" applyBorder="1" applyAlignment="1">
      <alignment horizontal="right" vertical="center"/>
    </xf>
    <xf numFmtId="0" fontId="7" fillId="0" borderId="15" xfId="0" applyFont="1" applyBorder="1"/>
    <xf numFmtId="0" fontId="9" fillId="3" borderId="0" xfId="0" applyFont="1" applyFill="1" applyBorder="1" applyAlignment="1">
      <alignment vertical="center"/>
    </xf>
    <xf numFmtId="3" fontId="9" fillId="3" borderId="16" xfId="0" applyNumberFormat="1" applyFont="1" applyFill="1" applyBorder="1" applyAlignment="1" applyProtection="1">
      <alignment horizontal="right" vertical="center"/>
      <protection locked="0"/>
    </xf>
    <xf numFmtId="3" fontId="9" fillId="3" borderId="9" xfId="0" applyNumberFormat="1" applyFont="1" applyFill="1" applyBorder="1" applyAlignment="1" applyProtection="1">
      <alignment horizontal="right" vertical="center"/>
      <protection locked="0"/>
    </xf>
    <xf numFmtId="0" fontId="9" fillId="3" borderId="0" xfId="0" applyFont="1" applyFill="1" applyBorder="1" applyAlignment="1">
      <alignment horizontal="left" vertical="center" indent="1"/>
    </xf>
    <xf numFmtId="3" fontId="9" fillId="3" borderId="8" xfId="0" applyNumberFormat="1" applyFont="1" applyFill="1" applyBorder="1" applyAlignment="1" applyProtection="1">
      <alignment horizontal="right" vertical="center"/>
      <protection locked="0"/>
    </xf>
    <xf numFmtId="3" fontId="9" fillId="3" borderId="16" xfId="0" applyNumberFormat="1" applyFont="1" applyFill="1" applyBorder="1" applyAlignment="1" applyProtection="1">
      <alignment horizontal="right" vertical="center"/>
    </xf>
    <xf numFmtId="3" fontId="9" fillId="3" borderId="16" xfId="0" applyNumberFormat="1" applyFont="1" applyFill="1" applyBorder="1" applyAlignment="1">
      <alignment horizontal="right" vertical="center"/>
    </xf>
    <xf numFmtId="0" fontId="7" fillId="0" borderId="15" xfId="0" applyFont="1" applyBorder="1" applyProtection="1">
      <protection locked="0"/>
    </xf>
    <xf numFmtId="0" fontId="9" fillId="3" borderId="0" xfId="0" applyFont="1" applyFill="1" applyBorder="1" applyAlignment="1" applyProtection="1">
      <alignment vertical="center"/>
      <protection locked="0"/>
    </xf>
    <xf numFmtId="0" fontId="9" fillId="3" borderId="15" xfId="0" applyFont="1" applyFill="1" applyBorder="1" applyAlignment="1">
      <alignment horizontal="left" vertical="center"/>
    </xf>
    <xf numFmtId="3" fontId="9" fillId="3" borderId="8" xfId="0" applyNumberFormat="1" applyFont="1" applyFill="1" applyBorder="1" applyAlignment="1">
      <alignment horizontal="right" vertical="center"/>
    </xf>
    <xf numFmtId="0" fontId="6" fillId="3" borderId="15" xfId="0" applyFont="1" applyFill="1" applyBorder="1" applyAlignment="1">
      <alignment horizontal="left" vertical="center"/>
    </xf>
    <xf numFmtId="0" fontId="6" fillId="3" borderId="0" xfId="0" applyFont="1" applyFill="1" applyBorder="1" applyAlignment="1">
      <alignment horizontal="left" vertical="center"/>
    </xf>
    <xf numFmtId="3" fontId="6" fillId="3" borderId="16" xfId="0" applyNumberFormat="1" applyFont="1" applyFill="1" applyBorder="1" applyAlignment="1">
      <alignment horizontal="right" vertical="center"/>
    </xf>
    <xf numFmtId="3" fontId="9" fillId="3" borderId="9" xfId="0" applyNumberFormat="1" applyFont="1" applyFill="1" applyBorder="1" applyAlignment="1" applyProtection="1">
      <alignment horizontal="right" vertical="center"/>
    </xf>
    <xf numFmtId="0" fontId="10" fillId="3" borderId="18" xfId="0" applyFont="1" applyFill="1" applyBorder="1" applyAlignment="1">
      <alignment horizontal="left" vertical="center"/>
    </xf>
    <xf numFmtId="0" fontId="10" fillId="3" borderId="19" xfId="0" applyFont="1" applyFill="1" applyBorder="1" applyAlignment="1">
      <alignment horizontal="left" vertical="center"/>
    </xf>
    <xf numFmtId="3" fontId="10" fillId="3" borderId="20" xfId="0" applyNumberFormat="1" applyFont="1" applyFill="1" applyBorder="1" applyAlignment="1">
      <alignment horizontal="right" vertical="center"/>
    </xf>
    <xf numFmtId="3" fontId="10" fillId="3" borderId="11" xfId="0" applyNumberFormat="1" applyFont="1" applyFill="1" applyBorder="1" applyAlignment="1">
      <alignment horizontal="right" vertical="center"/>
    </xf>
    <xf numFmtId="0" fontId="11" fillId="0" borderId="0" xfId="0" applyFont="1" applyFill="1" applyBorder="1" applyAlignment="1" applyProtection="1">
      <alignment vertical="center"/>
    </xf>
    <xf numFmtId="0" fontId="12" fillId="0" borderId="0" xfId="0" applyFont="1"/>
    <xf numFmtId="0" fontId="13" fillId="0" borderId="0" xfId="0" applyFont="1"/>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9" fillId="3" borderId="15" xfId="0" applyFont="1" applyFill="1" applyBorder="1" applyAlignment="1">
      <alignment horizontal="left" vertical="center" wrapText="1" indent="1"/>
    </xf>
    <xf numFmtId="0" fontId="0" fillId="0" borderId="17" xfId="0" applyFont="1" applyBorder="1" applyAlignment="1">
      <alignment horizontal="left" vertical="center" wrapText="1" indent="1"/>
    </xf>
    <xf numFmtId="0" fontId="0" fillId="0" borderId="15" xfId="0" applyFont="1" applyBorder="1" applyAlignment="1">
      <alignment horizontal="left" vertical="center" wrapText="1" indent="1"/>
    </xf>
    <xf numFmtId="0" fontId="11" fillId="0" borderId="0" xfId="0" applyFont="1" applyAlignment="1" applyProtection="1">
      <alignment horizontal="justify" vertical="center" wrapText="1"/>
      <protection locked="0"/>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133350</xdr:rowOff>
    </xdr:from>
    <xdr:to>
      <xdr:col>1</xdr:col>
      <xdr:colOff>1748788</xdr:colOff>
      <xdr:row>3</xdr:row>
      <xdr:rowOff>110400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57175" y="133350"/>
          <a:ext cx="1958338" cy="720000"/>
        </a:xfrm>
        <a:prstGeom prst="rect">
          <a:avLst/>
        </a:prstGeom>
      </xdr:spPr>
    </xdr:pic>
    <xdr:clientData/>
  </xdr:twoCellAnchor>
  <xdr:twoCellAnchor editAs="oneCell">
    <xdr:from>
      <xdr:col>6</xdr:col>
      <xdr:colOff>941917</xdr:colOff>
      <xdr:row>0</xdr:row>
      <xdr:rowOff>52917</xdr:rowOff>
    </xdr:from>
    <xdr:to>
      <xdr:col>7</xdr:col>
      <xdr:colOff>433518</xdr:colOff>
      <xdr:row>3</xdr:row>
      <xdr:rowOff>175587</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9704917" y="52917"/>
          <a:ext cx="777476" cy="865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1"/>
  <sheetViews>
    <sheetView showGridLines="0" tabSelected="1" topLeftCell="C31" zoomScaleNormal="100" workbookViewId="0">
      <selection activeCell="E41" sqref="E41"/>
    </sheetView>
  </sheetViews>
  <sheetFormatPr baseColWidth="10" defaultRowHeight="14.5"/>
  <cols>
    <col min="1" max="1" width="7" customWidth="1"/>
    <col min="2" max="2" width="47.26953125" customWidth="1"/>
    <col min="3" max="8" width="19.26953125" customWidth="1"/>
  </cols>
  <sheetData>
    <row r="1" spans="1:8" s="1" customFormat="1" ht="21" customHeight="1">
      <c r="A1" s="47" t="s">
        <v>0</v>
      </c>
      <c r="B1" s="47"/>
      <c r="C1" s="47"/>
      <c r="D1" s="47"/>
      <c r="E1" s="47"/>
      <c r="F1" s="47"/>
      <c r="G1" s="47"/>
      <c r="H1" s="47"/>
    </row>
    <row r="2" spans="1:8" s="1" customFormat="1" ht="19" customHeight="1">
      <c r="A2" s="47" t="s">
        <v>1</v>
      </c>
      <c r="B2" s="47"/>
      <c r="C2" s="47"/>
      <c r="D2" s="47"/>
      <c r="E2" s="47"/>
      <c r="F2" s="47"/>
      <c r="G2" s="47"/>
      <c r="H2" s="47"/>
    </row>
    <row r="3" spans="1:8" s="1" customFormat="1" ht="19" customHeight="1">
      <c r="A3" s="47" t="s">
        <v>2</v>
      </c>
      <c r="B3" s="47"/>
      <c r="C3" s="47"/>
      <c r="D3" s="47"/>
      <c r="E3" s="47"/>
      <c r="F3" s="47"/>
      <c r="G3" s="47"/>
      <c r="H3" s="47"/>
    </row>
    <row r="4" spans="1:8" s="1" customFormat="1" ht="19" customHeight="1">
      <c r="A4" s="48" t="s">
        <v>3</v>
      </c>
      <c r="B4" s="48"/>
      <c r="C4" s="48"/>
      <c r="D4" s="48"/>
      <c r="E4" s="48"/>
      <c r="F4" s="48"/>
      <c r="G4" s="48"/>
      <c r="H4" s="48"/>
    </row>
    <row r="5" spans="1:8" s="2" customFormat="1" ht="17.25" customHeight="1">
      <c r="A5" s="49" t="s">
        <v>4</v>
      </c>
      <c r="B5" s="50"/>
      <c r="C5" s="53" t="s">
        <v>5</v>
      </c>
      <c r="D5" s="54"/>
      <c r="E5" s="54"/>
      <c r="F5" s="54"/>
      <c r="G5" s="55"/>
      <c r="H5" s="41" t="s">
        <v>6</v>
      </c>
    </row>
    <row r="6" spans="1:8" s="2" customFormat="1" ht="21">
      <c r="A6" s="51"/>
      <c r="B6" s="52"/>
      <c r="C6" s="41" t="s">
        <v>7</v>
      </c>
      <c r="D6" s="3" t="s">
        <v>8</v>
      </c>
      <c r="E6" s="41" t="s">
        <v>9</v>
      </c>
      <c r="F6" s="41" t="s">
        <v>10</v>
      </c>
      <c r="G6" s="41" t="s">
        <v>11</v>
      </c>
      <c r="H6" s="56"/>
    </row>
    <row r="7" spans="1:8" s="2" customFormat="1" ht="21">
      <c r="A7" s="51"/>
      <c r="B7" s="52"/>
      <c r="C7" s="42"/>
      <c r="D7" s="4" t="s">
        <v>12</v>
      </c>
      <c r="E7" s="42"/>
      <c r="F7" s="42"/>
      <c r="G7" s="42"/>
      <c r="H7" s="42"/>
    </row>
    <row r="8" spans="1:8" s="9" customFormat="1" ht="16.5" customHeight="1">
      <c r="A8" s="5" t="s">
        <v>13</v>
      </c>
      <c r="B8" s="6"/>
      <c r="C8" s="7">
        <f t="shared" ref="C8:H8" si="0">SUM(C10+C11+C12+C15+C16+C20)</f>
        <v>11048899191.030008</v>
      </c>
      <c r="D8" s="8">
        <f t="shared" si="0"/>
        <v>-445766063.27002132</v>
      </c>
      <c r="E8" s="8">
        <f t="shared" si="0"/>
        <v>10603133127.759987</v>
      </c>
      <c r="F8" s="8">
        <f t="shared" si="0"/>
        <v>10589385069.96999</v>
      </c>
      <c r="G8" s="8">
        <f t="shared" si="0"/>
        <v>10573411416.119999</v>
      </c>
      <c r="H8" s="8">
        <f t="shared" si="0"/>
        <v>13748057.789997339</v>
      </c>
    </row>
    <row r="9" spans="1:8" s="14" customFormat="1" ht="8.25" customHeight="1">
      <c r="A9" s="10"/>
      <c r="B9" s="11"/>
      <c r="C9" s="12"/>
      <c r="D9" s="13"/>
      <c r="E9" s="13"/>
      <c r="F9" s="13"/>
      <c r="G9" s="13"/>
      <c r="H9" s="13"/>
    </row>
    <row r="10" spans="1:8" s="9" customFormat="1" ht="13">
      <c r="A10" s="15" t="s">
        <v>14</v>
      </c>
      <c r="B10" s="16"/>
      <c r="C10" s="17">
        <v>3495102093.7000132</v>
      </c>
      <c r="D10" s="17">
        <v>-217156214.55002022</v>
      </c>
      <c r="E10" s="17">
        <f>C10+D10</f>
        <v>3277945879.1499929</v>
      </c>
      <c r="F10" s="17">
        <v>3276418798.6399932</v>
      </c>
      <c r="G10" s="17">
        <v>3266784169.579998</v>
      </c>
      <c r="H10" s="17">
        <f>E10-F10</f>
        <v>1527080.509999752</v>
      </c>
    </row>
    <row r="11" spans="1:8" s="9" customFormat="1" ht="13">
      <c r="A11" s="15" t="s">
        <v>15</v>
      </c>
      <c r="B11" s="16"/>
      <c r="C11" s="17">
        <v>5348542211.4299974</v>
      </c>
      <c r="D11" s="17">
        <v>-51083772.609999657</v>
      </c>
      <c r="E11" s="17">
        <f>C11+D11</f>
        <v>5297458438.8199978</v>
      </c>
      <c r="F11" s="17">
        <v>5297416828.6999969</v>
      </c>
      <c r="G11" s="17">
        <v>5297339038.2699976</v>
      </c>
      <c r="H11" s="17">
        <f>E11-F11</f>
        <v>41610.120000839233</v>
      </c>
    </row>
    <row r="12" spans="1:8" s="9" customFormat="1" ht="13">
      <c r="A12" s="15" t="s">
        <v>16</v>
      </c>
      <c r="B12" s="16"/>
      <c r="C12" s="17"/>
      <c r="D12" s="17">
        <v>0</v>
      </c>
      <c r="E12" s="17">
        <f t="shared" ref="E12:H12" si="1">SUM(E13:E14)</f>
        <v>0</v>
      </c>
      <c r="F12" s="17"/>
      <c r="G12" s="17"/>
      <c r="H12" s="17">
        <f t="shared" si="1"/>
        <v>0</v>
      </c>
    </row>
    <row r="13" spans="1:8" s="9" customFormat="1" ht="13">
      <c r="A13" s="18"/>
      <c r="B13" s="16" t="s">
        <v>17</v>
      </c>
      <c r="C13" s="17"/>
      <c r="D13" s="17">
        <v>0</v>
      </c>
      <c r="E13" s="17">
        <f>C13+D13</f>
        <v>0</v>
      </c>
      <c r="F13" s="17"/>
      <c r="G13" s="17"/>
      <c r="H13" s="17">
        <f>E13-F13</f>
        <v>0</v>
      </c>
    </row>
    <row r="14" spans="1:8" s="9" customFormat="1" ht="13">
      <c r="A14" s="18"/>
      <c r="B14" s="19" t="s">
        <v>18</v>
      </c>
      <c r="C14" s="20"/>
      <c r="D14" s="21">
        <v>0</v>
      </c>
      <c r="E14" s="17">
        <f>C14+D14</f>
        <v>0</v>
      </c>
      <c r="F14" s="21"/>
      <c r="G14" s="21"/>
      <c r="H14" s="17">
        <f>E14-F14</f>
        <v>0</v>
      </c>
    </row>
    <row r="15" spans="1:8" s="9" customFormat="1" ht="13">
      <c r="A15" s="15" t="s">
        <v>19</v>
      </c>
      <c r="B15" s="22"/>
      <c r="C15" s="20">
        <v>2065800682.2699988</v>
      </c>
      <c r="D15" s="23">
        <v>-90413373.530001402</v>
      </c>
      <c r="E15" s="23">
        <f>C15+D15</f>
        <v>1975387308.7399974</v>
      </c>
      <c r="F15" s="23">
        <v>1963207941.5800006</v>
      </c>
      <c r="G15" s="23">
        <v>1957653180.7300014</v>
      </c>
      <c r="H15" s="23">
        <f>E15-F15</f>
        <v>12179367.159996748</v>
      </c>
    </row>
    <row r="16" spans="1:8" s="9" customFormat="1" ht="12.75" customHeight="1">
      <c r="A16" s="43" t="s">
        <v>20</v>
      </c>
      <c r="B16" s="44"/>
      <c r="C16" s="24"/>
      <c r="D16" s="24">
        <v>0</v>
      </c>
      <c r="E16" s="24">
        <f t="shared" ref="E16:H16" si="2">SUM(E18:E19)</f>
        <v>0</v>
      </c>
      <c r="F16" s="24"/>
      <c r="G16" s="24"/>
      <c r="H16" s="24">
        <f t="shared" si="2"/>
        <v>0</v>
      </c>
    </row>
    <row r="17" spans="1:8" s="9" customFormat="1" ht="12.75" customHeight="1">
      <c r="A17" s="45"/>
      <c r="B17" s="44"/>
      <c r="C17" s="25"/>
      <c r="D17" s="17">
        <v>0</v>
      </c>
      <c r="E17" s="17"/>
      <c r="F17" s="17"/>
      <c r="G17" s="17"/>
      <c r="H17" s="17"/>
    </row>
    <row r="18" spans="1:8" s="9" customFormat="1" ht="13">
      <c r="A18" s="26"/>
      <c r="B18" s="27" t="s">
        <v>21</v>
      </c>
      <c r="C18" s="20"/>
      <c r="D18" s="21">
        <v>0</v>
      </c>
      <c r="E18" s="17">
        <f>C18+D18</f>
        <v>0</v>
      </c>
      <c r="F18" s="21"/>
      <c r="G18" s="21"/>
      <c r="H18" s="17">
        <f>E18-F18</f>
        <v>0</v>
      </c>
    </row>
    <row r="19" spans="1:8" s="9" customFormat="1" ht="13">
      <c r="A19" s="26"/>
      <c r="B19" s="27" t="s">
        <v>22</v>
      </c>
      <c r="C19" s="20"/>
      <c r="D19" s="21">
        <v>0</v>
      </c>
      <c r="E19" s="17">
        <f>C19+D19</f>
        <v>0</v>
      </c>
      <c r="F19" s="21"/>
      <c r="G19" s="21"/>
      <c r="H19" s="17">
        <f>E19-F19</f>
        <v>0</v>
      </c>
    </row>
    <row r="20" spans="1:8" s="9" customFormat="1" ht="13">
      <c r="A20" s="15" t="s">
        <v>23</v>
      </c>
      <c r="B20" s="16"/>
      <c r="C20" s="20">
        <v>139454203.63</v>
      </c>
      <c r="D20" s="23">
        <v>-87112702.580000013</v>
      </c>
      <c r="E20" s="17">
        <f>C20+D20</f>
        <v>52341501.049999982</v>
      </c>
      <c r="F20" s="23">
        <v>52341501.050000004</v>
      </c>
      <c r="G20" s="23">
        <v>51635027.539999999</v>
      </c>
      <c r="H20" s="17">
        <f>E20-F20</f>
        <v>0</v>
      </c>
    </row>
    <row r="21" spans="1:8" s="9" customFormat="1" ht="9" customHeight="1">
      <c r="A21" s="28"/>
      <c r="B21" s="16"/>
      <c r="C21" s="25"/>
      <c r="D21" s="29"/>
      <c r="E21" s="29"/>
      <c r="F21" s="29"/>
      <c r="G21" s="29"/>
      <c r="H21" s="29"/>
    </row>
    <row r="22" spans="1:8" s="9" customFormat="1" ht="18" customHeight="1">
      <c r="A22" s="30" t="s">
        <v>24</v>
      </c>
      <c r="B22" s="31"/>
      <c r="C22" s="32">
        <f t="shared" ref="C22:H22" si="3">SUM(C24+C25+C26+C29+C30+C34)</f>
        <v>14773548137.989998</v>
      </c>
      <c r="D22" s="32">
        <f t="shared" si="3"/>
        <v>1394976985.050004</v>
      </c>
      <c r="E22" s="32">
        <f t="shared" si="3"/>
        <v>16168525123.040003</v>
      </c>
      <c r="F22" s="32">
        <f t="shared" si="3"/>
        <v>16165509006.639997</v>
      </c>
      <c r="G22" s="32">
        <f t="shared" si="3"/>
        <v>15754223813.459995</v>
      </c>
      <c r="H22" s="32">
        <f t="shared" si="3"/>
        <v>3016116.4000030523</v>
      </c>
    </row>
    <row r="23" spans="1:8" s="9" customFormat="1" ht="9" customHeight="1">
      <c r="A23" s="30"/>
      <c r="B23" s="31"/>
      <c r="C23" s="32"/>
      <c r="D23" s="8"/>
      <c r="E23" s="8"/>
      <c r="F23" s="8"/>
      <c r="G23" s="8"/>
      <c r="H23" s="8"/>
    </row>
    <row r="24" spans="1:8" s="9" customFormat="1" ht="13">
      <c r="A24" s="15" t="s">
        <v>14</v>
      </c>
      <c r="B24" s="16"/>
      <c r="C24" s="20">
        <v>0</v>
      </c>
      <c r="D24" s="21">
        <v>17852590</v>
      </c>
      <c r="E24" s="17">
        <f>C24+D24</f>
        <v>17852590</v>
      </c>
      <c r="F24" s="21">
        <v>17448525.140000001</v>
      </c>
      <c r="G24" s="21">
        <v>17448525.140000001</v>
      </c>
      <c r="H24" s="17">
        <f>E24-F24</f>
        <v>404064.8599999994</v>
      </c>
    </row>
    <row r="25" spans="1:8" s="9" customFormat="1" ht="13">
      <c r="A25" s="15" t="s">
        <v>15</v>
      </c>
      <c r="B25" s="16"/>
      <c r="C25" s="20">
        <v>14773548137.989998</v>
      </c>
      <c r="D25" s="21">
        <v>1369101341.260004</v>
      </c>
      <c r="E25" s="17">
        <f>C25+D25</f>
        <v>16142649479.250002</v>
      </c>
      <c r="F25" s="21">
        <v>16141325156.449999</v>
      </c>
      <c r="G25" s="21">
        <v>15730039963.269997</v>
      </c>
      <c r="H25" s="17">
        <f>E25-F25</f>
        <v>1324322.8000030518</v>
      </c>
    </row>
    <row r="26" spans="1:8" s="9" customFormat="1" ht="13">
      <c r="A26" s="15" t="s">
        <v>25</v>
      </c>
      <c r="B26" s="16"/>
      <c r="C26" s="24"/>
      <c r="D26" s="24">
        <v>0</v>
      </c>
      <c r="E26" s="24">
        <f t="shared" ref="E26:H26" si="4">SUM(E27:E28)</f>
        <v>0</v>
      </c>
      <c r="F26" s="24"/>
      <c r="G26" s="24"/>
      <c r="H26" s="24">
        <f t="shared" si="4"/>
        <v>0</v>
      </c>
    </row>
    <row r="27" spans="1:8" s="9" customFormat="1" ht="13">
      <c r="A27" s="18"/>
      <c r="B27" s="16" t="s">
        <v>17</v>
      </c>
      <c r="C27" s="20"/>
      <c r="D27" s="21">
        <v>0</v>
      </c>
      <c r="E27" s="17">
        <f>C27+D27</f>
        <v>0</v>
      </c>
      <c r="F27" s="21"/>
      <c r="G27" s="21"/>
      <c r="H27" s="17">
        <f>E27-F27</f>
        <v>0</v>
      </c>
    </row>
    <row r="28" spans="1:8" s="9" customFormat="1" ht="13">
      <c r="A28" s="18"/>
      <c r="B28" s="16" t="s">
        <v>18</v>
      </c>
      <c r="C28" s="20"/>
      <c r="D28" s="21">
        <v>0</v>
      </c>
      <c r="E28" s="17">
        <f>C28+D28</f>
        <v>0</v>
      </c>
      <c r="F28" s="21"/>
      <c r="G28" s="21"/>
      <c r="H28" s="17">
        <f>E28-F28</f>
        <v>0</v>
      </c>
    </row>
    <row r="29" spans="1:8" s="9" customFormat="1" ht="13">
      <c r="A29" s="15" t="s">
        <v>19</v>
      </c>
      <c r="B29" s="22"/>
      <c r="C29" s="20">
        <v>0</v>
      </c>
      <c r="D29" s="21">
        <v>8023053.790000001</v>
      </c>
      <c r="E29" s="17">
        <f>C29+D29</f>
        <v>8023053.790000001</v>
      </c>
      <c r="F29" s="21">
        <v>6735325.0499999998</v>
      </c>
      <c r="G29" s="21">
        <v>6735325.0499999998</v>
      </c>
      <c r="H29" s="17">
        <f>E29-F29</f>
        <v>1287728.7400000012</v>
      </c>
    </row>
    <row r="30" spans="1:8" s="9" customFormat="1" ht="13">
      <c r="A30" s="43" t="s">
        <v>20</v>
      </c>
      <c r="B30" s="44"/>
      <c r="C30" s="24"/>
      <c r="D30" s="24">
        <v>0</v>
      </c>
      <c r="E30" s="33">
        <f>C30+D30</f>
        <v>0</v>
      </c>
      <c r="F30" s="24"/>
      <c r="G30" s="24"/>
      <c r="H30" s="24">
        <f>SUM(H32:H33)</f>
        <v>0</v>
      </c>
    </row>
    <row r="31" spans="1:8" s="9" customFormat="1" ht="13">
      <c r="A31" s="45"/>
      <c r="B31" s="44"/>
      <c r="C31" s="25"/>
      <c r="D31" s="17">
        <v>0</v>
      </c>
      <c r="E31" s="17"/>
      <c r="F31" s="17"/>
      <c r="G31" s="17"/>
      <c r="H31" s="17"/>
    </row>
    <row r="32" spans="1:8" s="9" customFormat="1" ht="13">
      <c r="A32" s="26"/>
      <c r="B32" s="27" t="s">
        <v>21</v>
      </c>
      <c r="C32" s="20"/>
      <c r="D32" s="21">
        <v>0</v>
      </c>
      <c r="E32" s="17">
        <f>C32+D32</f>
        <v>0</v>
      </c>
      <c r="F32" s="21"/>
      <c r="G32" s="21"/>
      <c r="H32" s="17">
        <f>E32-F32</f>
        <v>0</v>
      </c>
    </row>
    <row r="33" spans="1:8" s="9" customFormat="1" ht="13">
      <c r="A33" s="26"/>
      <c r="B33" s="27" t="s">
        <v>22</v>
      </c>
      <c r="C33" s="20"/>
      <c r="D33" s="21">
        <v>0</v>
      </c>
      <c r="E33" s="17">
        <f>C33+D33</f>
        <v>0</v>
      </c>
      <c r="F33" s="21"/>
      <c r="G33" s="21"/>
      <c r="H33" s="17">
        <f>E33-F33</f>
        <v>0</v>
      </c>
    </row>
    <row r="34" spans="1:8" s="9" customFormat="1" ht="13">
      <c r="A34" s="15" t="s">
        <v>23</v>
      </c>
      <c r="B34" s="16"/>
      <c r="C34" s="20"/>
      <c r="D34" s="21">
        <v>0</v>
      </c>
      <c r="E34" s="21">
        <f>C34+D34</f>
        <v>0</v>
      </c>
      <c r="F34" s="21"/>
      <c r="G34" s="21"/>
      <c r="H34" s="21">
        <f>E34-F34</f>
        <v>0</v>
      </c>
    </row>
    <row r="35" spans="1:8" s="9" customFormat="1" ht="7.5" customHeight="1">
      <c r="A35" s="28"/>
      <c r="B35" s="16"/>
      <c r="C35" s="25"/>
      <c r="D35" s="17"/>
      <c r="E35" s="17"/>
      <c r="F35" s="17"/>
      <c r="G35" s="17"/>
      <c r="H35" s="17"/>
    </row>
    <row r="36" spans="1:8" s="9" customFormat="1" ht="15.75" customHeight="1">
      <c r="A36" s="30" t="s">
        <v>26</v>
      </c>
      <c r="B36" s="31"/>
      <c r="C36" s="32">
        <f t="shared" ref="C36:H36" si="5">C8+C22</f>
        <v>25822447329.020004</v>
      </c>
      <c r="D36" s="8">
        <f t="shared" si="5"/>
        <v>949210921.77998269</v>
      </c>
      <c r="E36" s="8">
        <f t="shared" si="5"/>
        <v>26771658250.799988</v>
      </c>
      <c r="F36" s="8">
        <f t="shared" si="5"/>
        <v>26754894076.609985</v>
      </c>
      <c r="G36" s="8">
        <f t="shared" si="5"/>
        <v>26327635229.579994</v>
      </c>
      <c r="H36" s="8">
        <f t="shared" si="5"/>
        <v>16764174.190000392</v>
      </c>
    </row>
    <row r="37" spans="1:8" s="14" customFormat="1" ht="7.5" customHeight="1">
      <c r="A37" s="34"/>
      <c r="B37" s="35"/>
      <c r="C37" s="36"/>
      <c r="D37" s="37"/>
      <c r="E37" s="37"/>
      <c r="F37" s="37"/>
      <c r="G37" s="37"/>
      <c r="H37" s="37"/>
    </row>
    <row r="38" spans="1:8" s="14" customFormat="1" ht="30.75" customHeight="1">
      <c r="A38" s="46" t="s">
        <v>27</v>
      </c>
      <c r="B38" s="46"/>
      <c r="C38" s="46"/>
      <c r="D38" s="46"/>
      <c r="E38" s="46"/>
      <c r="F38" s="46"/>
      <c r="G38" s="46"/>
      <c r="H38" s="46"/>
    </row>
    <row r="39" spans="1:8" s="14" customFormat="1">
      <c r="A39" s="38" t="s">
        <v>28</v>
      </c>
    </row>
    <row r="40" spans="1:8" s="40" customFormat="1" ht="14">
      <c r="A40" s="39"/>
    </row>
    <row r="41" spans="1:8" s="40" customFormat="1" ht="14">
      <c r="A41" s="39"/>
    </row>
  </sheetData>
  <mergeCells count="14">
    <mergeCell ref="G6:G7"/>
    <mergeCell ref="A16:B17"/>
    <mergeCell ref="A30:B31"/>
    <mergeCell ref="A38:H38"/>
    <mergeCell ref="A1:H1"/>
    <mergeCell ref="A2:H2"/>
    <mergeCell ref="A3:H3"/>
    <mergeCell ref="A4:H4"/>
    <mergeCell ref="A5:B7"/>
    <mergeCell ref="C5:G5"/>
    <mergeCell ref="H5:H7"/>
    <mergeCell ref="C6:C7"/>
    <mergeCell ref="E6:E7"/>
    <mergeCell ref="F6:F7"/>
  </mergeCells>
  <dataValidations count="2">
    <dataValidation allowBlank="1" showInputMessage="1" showErrorMessage="1" error="Solo importes sin decimales, por favor." sqref="C16:H16 C26:H26 C30:D30 F30:H30 H8"/>
    <dataValidation type="whole" allowBlank="1" showInputMessage="1" showErrorMessage="1" error="Solo importes sin decimales, por favor." sqref="E30 C27:H29 H9:H15 C8:G15 C17:H25 C31:H36">
      <formula1>-999999999999</formula1>
      <formula2>999999999999</formula2>
    </dataValidation>
  </dataValidations>
  <printOptions horizontalCentered="1"/>
  <pageMargins left="0.39370078740157483" right="0.39370078740157483" top="0.94488188976377963" bottom="0.55118110236220474" header="0.35433070866141736" footer="0.23622047244094491"/>
  <pageSetup scale="75" firstPageNumber="162" orientation="landscape" useFirstPageNumber="1" r:id="rId1"/>
  <headerFooter>
    <oddHeader>&amp;C&amp;"Encode Sans Medium,Negrita"&amp;10PODER EJECUTIVO 
DEL ESTADO DE TAMAULIPAS&amp;"-,Normal"&amp;11
&amp;G</oddHeader>
    <oddFooter>&amp;C&amp;G
&amp;"DIN Pro Bold,Negrita"Anexos</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 Analitico Egresos CSPC  </vt:lpstr>
      <vt:lpstr>'LDF Analitico Egresos CSPC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Margarita Caballero</cp:lastModifiedBy>
  <dcterms:created xsi:type="dcterms:W3CDTF">2024-01-27T21:15:54Z</dcterms:created>
  <dcterms:modified xsi:type="dcterms:W3CDTF">2024-01-31T21:31:54Z</dcterms:modified>
</cp:coreProperties>
</file>