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pasivos contingentes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'pasivos contingentes'!$A$1:$H$49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  <definedName name="Z_65B94904_9918_453B_8D4A_5E3642501900_.wvu.PrintArea" localSheetId="0" hidden="1">'pasivos contingentes'!$A$1:$H$39</definedName>
  </definedNames>
  <calcPr calcId="145621"/>
</workbook>
</file>

<file path=xl/calcChain.xml><?xml version="1.0" encoding="utf-8"?>
<calcChain xmlns="http://schemas.openxmlformats.org/spreadsheetml/2006/main">
  <c r="F15" i="1" l="1"/>
  <c r="G42" i="1"/>
  <c r="F42" i="1"/>
  <c r="E42" i="1"/>
  <c r="G40" i="1"/>
  <c r="F36" i="1"/>
  <c r="G31" i="1"/>
  <c r="G26" i="1"/>
  <c r="G20" i="1"/>
  <c r="G34" i="1" s="1"/>
  <c r="F17" i="1"/>
  <c r="G15" i="1"/>
</calcChain>
</file>

<file path=xl/sharedStrings.xml><?xml version="1.0" encoding="utf-8"?>
<sst xmlns="http://schemas.openxmlformats.org/spreadsheetml/2006/main" count="72" uniqueCount="58">
  <si>
    <t>Informe de Pasivos Contingentes</t>
  </si>
  <si>
    <t>Al 30 de Septiembre de 2023</t>
  </si>
  <si>
    <t>(Cifras en Pesos)</t>
  </si>
  <si>
    <t>A) Juicios Pendientes</t>
  </si>
  <si>
    <t>Número de Juicios</t>
  </si>
  <si>
    <t>Area/Dependencia</t>
  </si>
  <si>
    <t>Al  31 de Diciembre de 2022</t>
  </si>
  <si>
    <t>Al  30 de Septiembre de 2023</t>
  </si>
  <si>
    <t>Ante Tribunal de Conciliación y Arbitraje</t>
  </si>
  <si>
    <t>Ante las Juntas  Especiales de Conciliación y Arbitraje</t>
  </si>
  <si>
    <t xml:space="preserve">Ante el Tribunal de Justicia Administrativa </t>
  </si>
  <si>
    <t>Junta Federal de Conciliación</t>
  </si>
  <si>
    <t>Junta de Honor y Justicia</t>
  </si>
  <si>
    <t>Juez Primero de 1ra Instancia de lo Civil  del 1er Distrito Judicial en Cd. Victoria, Tam.</t>
  </si>
  <si>
    <t>Tribunal Agrario</t>
  </si>
  <si>
    <t>B) Avales</t>
  </si>
  <si>
    <t>DEUDOR</t>
  </si>
  <si>
    <t>ACREEDOR</t>
  </si>
  <si>
    <t>REGISTRO SHCP</t>
  </si>
  <si>
    <t>SALDO  CREDITO</t>
  </si>
  <si>
    <t>IMPORTE</t>
  </si>
  <si>
    <t>A Municipios</t>
  </si>
  <si>
    <t xml:space="preserve">Nuevo Laredo </t>
  </si>
  <si>
    <t>Banobras</t>
  </si>
  <si>
    <t>Cetes</t>
  </si>
  <si>
    <t>25/200</t>
  </si>
  <si>
    <t>Udis</t>
  </si>
  <si>
    <t>Cofidan</t>
  </si>
  <si>
    <t>032/2008</t>
  </si>
  <si>
    <t>Victoria</t>
  </si>
  <si>
    <t>Santander</t>
  </si>
  <si>
    <t>529/2010</t>
  </si>
  <si>
    <t>A Organismos Operadores del Agua</t>
  </si>
  <si>
    <t>Comapa Nvo Laredo</t>
  </si>
  <si>
    <t>308/2006</t>
  </si>
  <si>
    <t>Comapa Río BraVO</t>
  </si>
  <si>
    <t>193/2008</t>
  </si>
  <si>
    <t>Comapa Zona Conurbada</t>
  </si>
  <si>
    <t>Interacciones</t>
  </si>
  <si>
    <t>053/2010</t>
  </si>
  <si>
    <t xml:space="preserve">A Organismos Descentralizados (ITAVU) </t>
  </si>
  <si>
    <t>Instituto Tamaulipeco de Vivienda y Urbanismo</t>
  </si>
  <si>
    <t>BBV  Bancomer</t>
  </si>
  <si>
    <t>324/2007</t>
  </si>
  <si>
    <t>P-28-0814125</t>
  </si>
  <si>
    <t>Total</t>
  </si>
  <si>
    <t>C)Contratos Asociación Pública Privada</t>
  </si>
  <si>
    <t>INVERSION</t>
  </si>
  <si>
    <t>SERVICIOS</t>
  </si>
  <si>
    <t>*</t>
  </si>
  <si>
    <t>Gobierno del Estado de Tamaulipas</t>
  </si>
  <si>
    <t>Sociedad de Propósito EspecÍfico denominada TRES10, S.A DE C.V.</t>
  </si>
  <si>
    <t>P28-0520046</t>
  </si>
  <si>
    <t>**</t>
  </si>
  <si>
    <t xml:space="preserve">Autopista Mante Tula S.A DE C.V. </t>
  </si>
  <si>
    <t>* Se reporta el total del contrato incluyendo I.VA.</t>
  </si>
  <si>
    <t>** El contrato de la APP entrará en vigor hasta el inicio estipulado en el contrato del Fideicomiso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</si>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</sst>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0000"/>
    <numFmt numFmtId="165" formatCode="0_ ;\-0\ "/>
  </numFmts>
  <fonts count="23" x14ac:knownFonts="1">
    <font>
      <sz val="10"/>
      <color theme="1"/>
      <name val="Arial"/>
      <family val="2"/>
    </font>
    <font>
      <sz val="11"/>
      <color theme="1"/>
      <name val="Helvetica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Encode Sans"/>
      <family val="2"/>
    </font>
    <font>
      <b/>
      <sz val="10"/>
      <color theme="0"/>
      <name val="Encode Sans"/>
      <family val="2"/>
    </font>
    <font>
      <sz val="9"/>
      <color theme="0"/>
      <name val="Encode Sans"/>
      <family val="2"/>
    </font>
    <font>
      <b/>
      <sz val="9"/>
      <color theme="1"/>
      <name val="Encode Sans Expanded SemiBold"/>
      <family val="2"/>
    </font>
    <font>
      <b/>
      <sz val="9"/>
      <name val="Encode Sans Expanded SemiBold"/>
      <family val="2"/>
    </font>
    <font>
      <sz val="9"/>
      <color theme="1"/>
      <name val="Encode Sans Expanded SemiBold"/>
      <family val="2"/>
    </font>
    <font>
      <b/>
      <sz val="7"/>
      <name val="Encode Sans Expanded SemiBold"/>
      <family val="2"/>
    </font>
    <font>
      <sz val="11"/>
      <color theme="1"/>
      <name val="Encode Sans Expanded SemiBold"/>
      <family val="2"/>
    </font>
    <font>
      <b/>
      <sz val="10"/>
      <name val="Encode Sans Expanded SemiBold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2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/>
    <xf numFmtId="0" fontId="18" fillId="0" borderId="0" xfId="0" applyFont="1"/>
    <xf numFmtId="0" fontId="17" fillId="2" borderId="0" xfId="1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centerContinuous"/>
    </xf>
    <xf numFmtId="0" fontId="17" fillId="2" borderId="0" xfId="1" applyFont="1" applyFill="1" applyBorder="1" applyAlignment="1">
      <alignment horizontal="center"/>
    </xf>
    <xf numFmtId="0" fontId="16" fillId="2" borderId="0" xfId="0" applyFont="1" applyFill="1"/>
    <xf numFmtId="0" fontId="15" fillId="0" borderId="0" xfId="0" applyFont="1"/>
    <xf numFmtId="0" fontId="13" fillId="3" borderId="1" xfId="0" applyFont="1" applyFill="1" applyBorder="1" applyAlignment="1">
      <alignment horizontal="left" vertical="center" indent="2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3" fillId="0" borderId="0" xfId="0" applyFont="1"/>
    <xf numFmtId="165" fontId="10" fillId="4" borderId="4" xfId="2" applyNumberFormat="1" applyFont="1" applyFill="1" applyBorder="1" applyAlignment="1" applyProtection="1"/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0" fontId="3" fillId="2" borderId="5" xfId="0" applyFont="1" applyFill="1" applyBorder="1"/>
    <xf numFmtId="3" fontId="3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4" fontId="12" fillId="4" borderId="8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11" fillId="0" borderId="0" xfId="0" applyFont="1"/>
    <xf numFmtId="0" fontId="10" fillId="3" borderId="1" xfId="0" applyFont="1" applyFill="1" applyBorder="1" applyAlignment="1">
      <alignment horizontal="left" vertical="center" indent="2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3" fillId="0" borderId="5" xfId="0" applyFont="1" applyBorder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indent="2"/>
    </xf>
    <xf numFmtId="3" fontId="3" fillId="2" borderId="0" xfId="0" applyNumberFormat="1" applyFont="1" applyFill="1" applyBorder="1"/>
    <xf numFmtId="3" fontId="3" fillId="0" borderId="0" xfId="0" applyNumberFormat="1" applyFont="1" applyBorder="1"/>
    <xf numFmtId="4" fontId="3" fillId="0" borderId="5" xfId="0" applyNumberFormat="1" applyFont="1" applyBorder="1"/>
    <xf numFmtId="3" fontId="8" fillId="2" borderId="0" xfId="0" applyNumberFormat="1" applyFont="1" applyFill="1" applyBorder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2"/>
    </xf>
    <xf numFmtId="3" fontId="3" fillId="0" borderId="0" xfId="0" applyNumberFormat="1" applyFont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/>
    <xf numFmtId="0" fontId="6" fillId="4" borderId="4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5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2" fillId="2" borderId="0" xfId="0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1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1901188</xdr:colOff>
      <xdr:row>2</xdr:row>
      <xdr:rowOff>177075</xdr:rowOff>
    </xdr:to>
    <xdr:pic>
      <xdr:nvPicPr>
        <xdr:cNvPr id="2" name="Imagen 1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1ffba639-1987-44f2-b19c-2b817178b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133350" y="9525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0</xdr:row>
      <xdr:rowOff>0</xdr:rowOff>
    </xdr:from>
    <xdr:to>
      <xdr:col>6</xdr:col>
      <xdr:colOff>459783</xdr:colOff>
      <xdr:row>3</xdr:row>
      <xdr:rowOff>18007</xdr:rowOff>
    </xdr:to>
    <xdr:pic>
      <xdr:nvPicPr>
        <xdr:cNvPr id="7" name="Imagen 8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669394c5-07fc-499e-9303-2da9bc826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86800" y="0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6"/>
  <sheetViews>
    <sheetView showGridLines="0" tabSelected="1" topLeftCell="A31" workbookViewId="0">
      <selection activeCell="B46" sqref="B46"/>
    </sheetView>
  </sheetViews>
  <sheetFormatPr baseColWidth="10" defaultColWidth="11.5703125" defaultRowHeight="14.25" customHeight="1" x14ac:dyDescent="0.2"/>
  <cols>
    <col min="1" max="1" width="2.85546875" style="91" customWidth="1"/>
    <col min="2" max="2" width="52.42578125" style="91" customWidth="1"/>
    <col min="3" max="3" width="31.42578125" style="91" customWidth="1"/>
    <col min="4" max="4" width="15.5703125" style="91" customWidth="1"/>
    <col min="5" max="5" width="16.7109375" style="92" customWidth="1"/>
    <col min="6" max="6" width="16.140625" style="91" customWidth="1"/>
    <col min="7" max="7" width="19.140625" style="91" customWidth="1"/>
    <col min="8" max="8" width="3.42578125" style="91" customWidth="1"/>
    <col min="9" max="9" width="16.28515625" style="91" customWidth="1"/>
    <col min="10" max="16384" width="11.5703125" style="91"/>
  </cols>
  <sheetData>
    <row r="1" spans="1:8" s="1" customFormat="1" ht="27" customHeight="1" x14ac:dyDescent="0.2">
      <c r="A1" s="95" t="s">
        <v>0</v>
      </c>
      <c r="B1" s="95"/>
      <c r="C1" s="95"/>
      <c r="D1" s="95"/>
      <c r="E1" s="95"/>
      <c r="F1" s="95"/>
      <c r="G1" s="95"/>
      <c r="H1" s="95"/>
    </row>
    <row r="2" spans="1:8" s="1" customFormat="1" ht="23.25" customHeight="1" x14ac:dyDescent="0.2">
      <c r="A2" s="95" t="s">
        <v>1</v>
      </c>
      <c r="B2" s="95"/>
      <c r="C2" s="95"/>
      <c r="D2" s="95"/>
      <c r="E2" s="95"/>
      <c r="F2" s="95"/>
      <c r="G2" s="95"/>
      <c r="H2" s="95"/>
    </row>
    <row r="3" spans="1:8" s="2" customFormat="1" ht="17.100000000000001" customHeight="1" x14ac:dyDescent="0.55000000000000004">
      <c r="A3" s="96" t="s">
        <v>2</v>
      </c>
      <c r="B3" s="96"/>
      <c r="C3" s="96"/>
      <c r="D3" s="96"/>
      <c r="E3" s="96"/>
      <c r="F3" s="96"/>
      <c r="G3" s="96"/>
      <c r="H3" s="96"/>
    </row>
    <row r="4" spans="1:8" s="3" customFormat="1" ht="8.25" customHeight="1" thickBot="1" x14ac:dyDescent="0.5">
      <c r="A4" s="4"/>
      <c r="B4" s="5"/>
      <c r="C4" s="5"/>
      <c r="D4" s="6"/>
      <c r="E4" s="6"/>
      <c r="F4" s="6"/>
      <c r="G4" s="6"/>
      <c r="H4" s="7"/>
    </row>
    <row r="5" spans="1:8" s="8" customFormat="1" ht="16.5" customHeight="1" x14ac:dyDescent="0.45">
      <c r="A5" s="9" t="s">
        <v>3</v>
      </c>
      <c r="B5" s="10"/>
      <c r="C5" s="10"/>
      <c r="D5" s="10"/>
      <c r="E5" s="11"/>
      <c r="F5" s="97" t="s">
        <v>4</v>
      </c>
      <c r="G5" s="97"/>
      <c r="H5" s="12"/>
    </row>
    <row r="6" spans="1:8" s="13" customFormat="1" ht="27" customHeight="1" x14ac:dyDescent="0.2">
      <c r="A6" s="14"/>
      <c r="B6" s="15" t="s">
        <v>5</v>
      </c>
      <c r="C6" s="16"/>
      <c r="D6" s="16"/>
      <c r="E6" s="16"/>
      <c r="F6" s="17" t="s">
        <v>6</v>
      </c>
      <c r="G6" s="17" t="s">
        <v>7</v>
      </c>
      <c r="H6" s="18"/>
    </row>
    <row r="7" spans="1:8" s="13" customFormat="1" ht="5.25" customHeight="1" x14ac:dyDescent="0.2">
      <c r="A7" s="19"/>
      <c r="B7" s="20"/>
      <c r="C7" s="20"/>
      <c r="D7" s="20"/>
      <c r="E7" s="21"/>
      <c r="F7" s="22"/>
      <c r="G7" s="22"/>
      <c r="H7" s="23"/>
    </row>
    <row r="8" spans="1:8" s="13" customFormat="1" ht="17.100000000000001" customHeight="1" x14ac:dyDescent="0.2">
      <c r="A8" s="19"/>
      <c r="B8" s="20" t="s">
        <v>8</v>
      </c>
      <c r="C8" s="20"/>
      <c r="D8" s="20"/>
      <c r="E8" s="21"/>
      <c r="F8" s="24">
        <v>1499</v>
      </c>
      <c r="G8" s="24">
        <v>1709</v>
      </c>
      <c r="H8" s="23"/>
    </row>
    <row r="9" spans="1:8" s="13" customFormat="1" ht="17.100000000000001" customHeight="1" x14ac:dyDescent="0.2">
      <c r="A9" s="19"/>
      <c r="B9" s="20" t="s">
        <v>9</v>
      </c>
      <c r="C9" s="20"/>
      <c r="D9" s="20"/>
      <c r="E9" s="21"/>
      <c r="F9" s="24">
        <v>353</v>
      </c>
      <c r="G9" s="24">
        <v>381</v>
      </c>
      <c r="H9" s="23"/>
    </row>
    <row r="10" spans="1:8" s="13" customFormat="1" ht="17.100000000000001" customHeight="1" x14ac:dyDescent="0.2">
      <c r="A10" s="19"/>
      <c r="B10" s="20" t="s">
        <v>10</v>
      </c>
      <c r="C10" s="20"/>
      <c r="D10" s="20"/>
      <c r="E10" s="21"/>
      <c r="F10" s="24">
        <v>111</v>
      </c>
      <c r="G10" s="24">
        <v>149</v>
      </c>
      <c r="H10" s="23"/>
    </row>
    <row r="11" spans="1:8" s="13" customFormat="1" ht="17.100000000000001" customHeight="1" x14ac:dyDescent="0.2">
      <c r="A11" s="19"/>
      <c r="B11" s="20" t="s">
        <v>11</v>
      </c>
      <c r="C11" s="20"/>
      <c r="D11" s="20"/>
      <c r="E11" s="21"/>
      <c r="F11" s="24">
        <v>4</v>
      </c>
      <c r="G11" s="24">
        <v>6</v>
      </c>
      <c r="H11" s="23"/>
    </row>
    <row r="12" spans="1:8" s="13" customFormat="1" ht="17.100000000000001" customHeight="1" x14ac:dyDescent="0.2">
      <c r="A12" s="19"/>
      <c r="B12" s="20" t="s">
        <v>12</v>
      </c>
      <c r="C12" s="20"/>
      <c r="D12" s="20"/>
      <c r="E12" s="21"/>
      <c r="F12" s="24">
        <v>7</v>
      </c>
      <c r="G12" s="24">
        <v>8</v>
      </c>
      <c r="H12" s="23"/>
    </row>
    <row r="13" spans="1:8" s="13" customFormat="1" ht="17.100000000000001" customHeight="1" x14ac:dyDescent="0.25">
      <c r="A13" s="19"/>
      <c r="B13" s="25" t="s">
        <v>13</v>
      </c>
      <c r="C13" s="26"/>
      <c r="D13" s="27"/>
      <c r="E13" s="28"/>
      <c r="F13" s="24">
        <v>1</v>
      </c>
      <c r="G13" s="24">
        <v>1</v>
      </c>
      <c r="H13" s="23"/>
    </row>
    <row r="14" spans="1:8" s="13" customFormat="1" ht="17.100000000000001" customHeight="1" x14ac:dyDescent="0.25">
      <c r="A14" s="19"/>
      <c r="B14" s="25" t="s">
        <v>14</v>
      </c>
      <c r="C14" s="26"/>
      <c r="D14" s="27"/>
      <c r="E14" s="28"/>
      <c r="F14" s="24">
        <v>2</v>
      </c>
      <c r="G14" s="24">
        <v>2</v>
      </c>
      <c r="H14" s="23"/>
    </row>
    <row r="15" spans="1:8" s="29" customFormat="1" ht="19.5" customHeight="1" thickBot="1" x14ac:dyDescent="0.25">
      <c r="A15" s="30"/>
      <c r="B15" s="31"/>
      <c r="C15" s="32"/>
      <c r="D15" s="32"/>
      <c r="E15" s="33"/>
      <c r="F15" s="34">
        <f>SUM(F8:F14)</f>
        <v>1977</v>
      </c>
      <c r="G15" s="34">
        <f>SUM(G8:G14)</f>
        <v>2256</v>
      </c>
      <c r="H15" s="35"/>
    </row>
    <row r="16" spans="1:8" s="36" customFormat="1" ht="8.25" customHeight="1" thickBot="1" x14ac:dyDescent="0.25">
      <c r="A16" s="37"/>
      <c r="B16" s="38"/>
      <c r="C16" s="37"/>
      <c r="D16" s="37"/>
      <c r="E16" s="39"/>
      <c r="F16" s="40"/>
      <c r="G16" s="40"/>
      <c r="H16" s="37"/>
    </row>
    <row r="17" spans="1:11" s="41" customFormat="1" ht="17.25" customHeight="1" x14ac:dyDescent="0.2">
      <c r="A17" s="42" t="s">
        <v>15</v>
      </c>
      <c r="B17" s="43"/>
      <c r="C17" s="43"/>
      <c r="D17" s="43"/>
      <c r="E17" s="44"/>
      <c r="F17" s="98" t="str">
        <f>G6</f>
        <v>Al  30 de Septiembre de 2023</v>
      </c>
      <c r="G17" s="98"/>
      <c r="H17" s="99"/>
    </row>
    <row r="18" spans="1:11" s="13" customFormat="1" ht="25.35" customHeight="1" x14ac:dyDescent="0.2">
      <c r="A18" s="45"/>
      <c r="B18" s="46" t="s">
        <v>16</v>
      </c>
      <c r="C18" s="46" t="s">
        <v>17</v>
      </c>
      <c r="D18" s="47"/>
      <c r="E18" s="17" t="s">
        <v>18</v>
      </c>
      <c r="F18" s="17" t="s">
        <v>19</v>
      </c>
      <c r="G18" s="48" t="s">
        <v>20</v>
      </c>
      <c r="H18" s="18"/>
    </row>
    <row r="19" spans="1:11" s="13" customFormat="1" ht="6" customHeight="1" x14ac:dyDescent="0.2">
      <c r="A19" s="19"/>
      <c r="B19" s="20"/>
      <c r="C19" s="20"/>
      <c r="D19" s="20"/>
      <c r="E19" s="21"/>
      <c r="F19" s="20"/>
      <c r="G19" s="20"/>
      <c r="H19" s="49"/>
    </row>
    <row r="20" spans="1:11" s="50" customFormat="1" ht="17.25" customHeight="1" x14ac:dyDescent="0.2">
      <c r="A20" s="51"/>
      <c r="B20" s="52" t="s">
        <v>21</v>
      </c>
      <c r="C20" s="52"/>
      <c r="D20" s="52"/>
      <c r="E20" s="53"/>
      <c r="F20" s="52"/>
      <c r="G20" s="54">
        <f>SUM(F21:F24)</f>
        <v>78329685</v>
      </c>
      <c r="H20" s="55"/>
    </row>
    <row r="21" spans="1:11" s="13" customFormat="1" ht="12" customHeight="1" x14ac:dyDescent="0.2">
      <c r="A21" s="19"/>
      <c r="B21" s="56" t="s">
        <v>22</v>
      </c>
      <c r="C21" s="20" t="s">
        <v>23</v>
      </c>
      <c r="D21" s="20" t="s">
        <v>24</v>
      </c>
      <c r="E21" s="21" t="s">
        <v>25</v>
      </c>
      <c r="F21" s="57">
        <v>4045055</v>
      </c>
      <c r="G21" s="58"/>
      <c r="H21" s="59"/>
    </row>
    <row r="22" spans="1:11" s="13" customFormat="1" ht="12" customHeight="1" x14ac:dyDescent="0.2">
      <c r="A22" s="19"/>
      <c r="B22" s="56" t="s">
        <v>22</v>
      </c>
      <c r="C22" s="20" t="s">
        <v>23</v>
      </c>
      <c r="D22" s="20" t="s">
        <v>26</v>
      </c>
      <c r="E22" s="21" t="s">
        <v>25</v>
      </c>
      <c r="F22" s="57">
        <v>10447562</v>
      </c>
      <c r="G22" s="58"/>
      <c r="H22" s="59"/>
    </row>
    <row r="23" spans="1:11" s="13" customFormat="1" ht="12" customHeight="1" x14ac:dyDescent="0.2">
      <c r="A23" s="19"/>
      <c r="B23" s="56" t="s">
        <v>22</v>
      </c>
      <c r="C23" s="20" t="s">
        <v>27</v>
      </c>
      <c r="D23" s="20"/>
      <c r="E23" s="21" t="s">
        <v>28</v>
      </c>
      <c r="F23" s="57">
        <v>63837068</v>
      </c>
      <c r="G23" s="58"/>
      <c r="H23" s="59"/>
    </row>
    <row r="24" spans="1:11" s="13" customFormat="1" ht="12" customHeight="1" x14ac:dyDescent="0.2">
      <c r="A24" s="19"/>
      <c r="B24" s="56" t="s">
        <v>29</v>
      </c>
      <c r="C24" s="20" t="s">
        <v>30</v>
      </c>
      <c r="D24" s="20"/>
      <c r="E24" s="21" t="s">
        <v>31</v>
      </c>
      <c r="F24" s="57">
        <v>0</v>
      </c>
      <c r="G24" s="58"/>
      <c r="H24" s="59"/>
    </row>
    <row r="25" spans="1:11" s="13" customFormat="1" ht="6" customHeight="1" x14ac:dyDescent="0.2">
      <c r="A25" s="19"/>
      <c r="B25" s="20"/>
      <c r="C25" s="20"/>
      <c r="D25" s="20"/>
      <c r="E25" s="21"/>
      <c r="F25" s="57"/>
      <c r="G25" s="58"/>
      <c r="H25" s="49"/>
    </row>
    <row r="26" spans="1:11" s="50" customFormat="1" ht="17.25" customHeight="1" x14ac:dyDescent="0.25">
      <c r="A26" s="51"/>
      <c r="B26" s="52" t="s">
        <v>32</v>
      </c>
      <c r="C26" s="52"/>
      <c r="D26" s="52"/>
      <c r="E26" s="53"/>
      <c r="F26" s="60"/>
      <c r="G26" s="54">
        <f>SUM(F27:F29)</f>
        <v>23935080</v>
      </c>
      <c r="H26" s="55"/>
      <c r="I26" s="61"/>
      <c r="K26" s="57"/>
    </row>
    <row r="27" spans="1:11" s="13" customFormat="1" ht="12" customHeight="1" x14ac:dyDescent="0.25">
      <c r="A27" s="19"/>
      <c r="B27" s="56" t="s">
        <v>33</v>
      </c>
      <c r="C27" s="20" t="s">
        <v>27</v>
      </c>
      <c r="D27" s="20"/>
      <c r="E27" s="21" t="s">
        <v>34</v>
      </c>
      <c r="F27" s="57">
        <v>10789080</v>
      </c>
      <c r="G27" s="58"/>
      <c r="H27" s="59"/>
      <c r="I27" s="61"/>
      <c r="K27" s="57"/>
    </row>
    <row r="28" spans="1:11" s="13" customFormat="1" ht="12" customHeight="1" x14ac:dyDescent="0.25">
      <c r="A28" s="19"/>
      <c r="B28" s="56" t="s">
        <v>35</v>
      </c>
      <c r="C28" s="20" t="s">
        <v>27</v>
      </c>
      <c r="D28" s="20"/>
      <c r="E28" s="21" t="s">
        <v>36</v>
      </c>
      <c r="F28" s="57">
        <v>13146000</v>
      </c>
      <c r="G28" s="58"/>
      <c r="H28" s="59"/>
      <c r="I28" s="61"/>
      <c r="K28" s="57"/>
    </row>
    <row r="29" spans="1:11" s="13" customFormat="1" ht="12" customHeight="1" x14ac:dyDescent="0.25">
      <c r="A29" s="19"/>
      <c r="B29" s="56" t="s">
        <v>37</v>
      </c>
      <c r="C29" s="20" t="s">
        <v>38</v>
      </c>
      <c r="D29" s="20"/>
      <c r="E29" s="21" t="s">
        <v>39</v>
      </c>
      <c r="F29" s="57">
        <v>0</v>
      </c>
      <c r="G29" s="58"/>
      <c r="H29" s="59"/>
      <c r="I29" s="62"/>
      <c r="K29" s="57"/>
    </row>
    <row r="30" spans="1:11" s="13" customFormat="1" ht="9.9499999999999993" customHeight="1" x14ac:dyDescent="0.25">
      <c r="A30" s="19"/>
      <c r="B30" s="20"/>
      <c r="C30" s="20"/>
      <c r="D30" s="20"/>
      <c r="E30" s="21"/>
      <c r="F30" s="57"/>
      <c r="G30" s="58"/>
      <c r="H30" s="49"/>
      <c r="I30" s="61"/>
      <c r="K30" s="57"/>
    </row>
    <row r="31" spans="1:11" s="63" customFormat="1" ht="15.75" customHeight="1" x14ac:dyDescent="0.25">
      <c r="A31" s="64"/>
      <c r="B31" s="52" t="s">
        <v>40</v>
      </c>
      <c r="C31" s="65"/>
      <c r="D31" s="65"/>
      <c r="E31" s="66"/>
      <c r="F31" s="67"/>
      <c r="G31" s="54">
        <f>SUM(F32:F33)</f>
        <v>78155662</v>
      </c>
      <c r="H31" s="68"/>
      <c r="I31" s="61"/>
      <c r="K31" s="57"/>
    </row>
    <row r="32" spans="1:11" s="63" customFormat="1" ht="19.5" customHeight="1" x14ac:dyDescent="0.25">
      <c r="A32" s="64"/>
      <c r="B32" s="69" t="s">
        <v>41</v>
      </c>
      <c r="C32" s="65" t="s">
        <v>42</v>
      </c>
      <c r="D32" s="65"/>
      <c r="E32" s="66" t="s">
        <v>43</v>
      </c>
      <c r="F32" s="67">
        <v>4073959</v>
      </c>
      <c r="G32" s="70"/>
      <c r="H32" s="68"/>
      <c r="I32" s="61"/>
      <c r="K32" s="57"/>
    </row>
    <row r="33" spans="1:11" s="63" customFormat="1" ht="19.5" customHeight="1" x14ac:dyDescent="0.25">
      <c r="A33" s="64"/>
      <c r="B33" s="69" t="s">
        <v>41</v>
      </c>
      <c r="C33" s="65" t="s">
        <v>42</v>
      </c>
      <c r="D33" s="65"/>
      <c r="E33" s="66" t="s">
        <v>44</v>
      </c>
      <c r="F33" s="67">
        <v>74081703</v>
      </c>
      <c r="G33" s="70"/>
      <c r="H33" s="68"/>
      <c r="I33" s="61"/>
      <c r="K33" s="57"/>
    </row>
    <row r="34" spans="1:11" s="29" customFormat="1" ht="20.25" customHeight="1" thickBot="1" x14ac:dyDescent="0.3">
      <c r="A34" s="30"/>
      <c r="B34" s="31" t="s">
        <v>45</v>
      </c>
      <c r="C34" s="32"/>
      <c r="D34" s="32"/>
      <c r="E34" s="33"/>
      <c r="F34" s="32"/>
      <c r="G34" s="71">
        <f>SUM(G20:G31)</f>
        <v>180420427</v>
      </c>
      <c r="H34" s="35"/>
      <c r="I34" s="61"/>
      <c r="K34" s="57"/>
    </row>
    <row r="35" spans="1:11" s="72" customFormat="1" ht="6" customHeight="1" thickBot="1" x14ac:dyDescent="0.25"/>
    <row r="36" spans="1:11" s="41" customFormat="1" ht="17.25" customHeight="1" x14ac:dyDescent="0.2">
      <c r="A36" s="42" t="s">
        <v>46</v>
      </c>
      <c r="B36" s="43"/>
      <c r="C36" s="43"/>
      <c r="D36" s="43"/>
      <c r="E36" s="44"/>
      <c r="F36" s="98" t="str">
        <f>G6</f>
        <v>Al  30 de Septiembre de 2023</v>
      </c>
      <c r="G36" s="98"/>
      <c r="H36" s="99"/>
    </row>
    <row r="37" spans="1:11" s="73" customFormat="1" ht="25.35" customHeight="1" x14ac:dyDescent="0.2">
      <c r="A37" s="74"/>
      <c r="B37" s="75" t="s">
        <v>16</v>
      </c>
      <c r="C37" s="75" t="s">
        <v>17</v>
      </c>
      <c r="D37" s="76" t="s">
        <v>18</v>
      </c>
      <c r="E37" s="77" t="s">
        <v>47</v>
      </c>
      <c r="F37" s="77" t="s">
        <v>48</v>
      </c>
      <c r="G37" s="78" t="s">
        <v>20</v>
      </c>
      <c r="H37" s="79"/>
    </row>
    <row r="38" spans="1:11" s="72" customFormat="1" ht="18.75" customHeight="1" x14ac:dyDescent="0.2">
      <c r="A38" s="93" t="s">
        <v>49</v>
      </c>
      <c r="B38" s="94" t="s">
        <v>50</v>
      </c>
      <c r="C38" s="94" t="s">
        <v>51</v>
      </c>
      <c r="D38" s="21" t="s">
        <v>52</v>
      </c>
      <c r="E38" s="67">
        <v>3038522550</v>
      </c>
      <c r="F38" s="67"/>
      <c r="G38" s="67">
        <v>1838180335.76</v>
      </c>
      <c r="H38" s="80"/>
    </row>
    <row r="39" spans="1:11" s="72" customFormat="1" ht="19.5" customHeight="1" x14ac:dyDescent="0.2">
      <c r="A39" s="93"/>
      <c r="B39" s="94"/>
      <c r="C39" s="94"/>
      <c r="E39" s="21"/>
      <c r="F39" s="67">
        <v>1019933561</v>
      </c>
      <c r="G39" s="67">
        <v>759315432</v>
      </c>
      <c r="H39" s="80"/>
    </row>
    <row r="40" spans="1:11" s="81" customFormat="1" ht="18" customHeight="1" x14ac:dyDescent="0.2">
      <c r="A40" s="82" t="s">
        <v>53</v>
      </c>
      <c r="B40" s="83" t="s">
        <v>50</v>
      </c>
      <c r="C40" s="83" t="s">
        <v>54</v>
      </c>
      <c r="D40" s="66"/>
      <c r="E40" s="67">
        <v>6300000000</v>
      </c>
      <c r="F40" s="67"/>
      <c r="G40" s="67">
        <f>SUM(E40)</f>
        <v>6300000000</v>
      </c>
      <c r="H40" s="84"/>
      <c r="I40" s="85"/>
    </row>
    <row r="41" spans="1:11" s="72" customFormat="1" ht="6" customHeight="1" x14ac:dyDescent="0.2">
      <c r="A41" s="86"/>
      <c r="B41" s="83"/>
      <c r="C41" s="83"/>
      <c r="D41" s="21"/>
      <c r="E41" s="21"/>
      <c r="F41" s="67"/>
      <c r="G41" s="67"/>
      <c r="H41" s="80"/>
    </row>
    <row r="42" spans="1:11" s="29" customFormat="1" ht="21" customHeight="1" thickBot="1" x14ac:dyDescent="0.25">
      <c r="A42" s="30"/>
      <c r="B42" s="31" t="s">
        <v>45</v>
      </c>
      <c r="C42" s="32"/>
      <c r="D42" s="32"/>
      <c r="E42" s="71">
        <f>SUM(E38:E41)</f>
        <v>9338522550</v>
      </c>
      <c r="F42" s="71">
        <f>SUM(F38:F41)</f>
        <v>1019933561</v>
      </c>
      <c r="G42" s="71">
        <f>SUM(G38:H40)</f>
        <v>8897495767.7600002</v>
      </c>
      <c r="H42" s="35"/>
    </row>
    <row r="43" spans="1:11" s="13" customFormat="1" ht="12" x14ac:dyDescent="0.2">
      <c r="A43" s="73" t="s">
        <v>55</v>
      </c>
      <c r="E43" s="87"/>
    </row>
    <row r="44" spans="1:11" s="13" customFormat="1" ht="12" x14ac:dyDescent="0.2">
      <c r="A44" s="73" t="s">
        <v>56</v>
      </c>
      <c r="E44" s="87"/>
      <c r="G44" s="88"/>
      <c r="I44" s="67"/>
    </row>
    <row r="45" spans="1:11" s="27" customFormat="1" ht="15" x14ac:dyDescent="0.25">
      <c r="A45" s="72" t="s">
        <v>57</v>
      </c>
      <c r="B45" s="89"/>
      <c r="C45" s="89"/>
      <c r="D45" s="89"/>
      <c r="E45" s="89"/>
      <c r="F45" s="89"/>
      <c r="G45" s="89"/>
      <c r="H45" s="89"/>
      <c r="I45" s="90"/>
    </row>
    <row r="46" spans="1:11" ht="21" customHeight="1" x14ac:dyDescent="0.2"/>
  </sheetData>
  <mergeCells count="9">
    <mergeCell ref="A38:A39"/>
    <mergeCell ref="B38:B39"/>
    <mergeCell ref="C38:C39"/>
    <mergeCell ref="A1:H1"/>
    <mergeCell ref="A2:H2"/>
    <mergeCell ref="A3:H3"/>
    <mergeCell ref="F5:G5"/>
    <mergeCell ref="F17:H17"/>
    <mergeCell ref="F36:H36"/>
  </mergeCells>
  <printOptions horizontalCentered="1"/>
  <pageMargins left="0.59055118110236227" right="0.59055118110236227" top="0.74803149606299213" bottom="0.43307086614173229" header="0.19685039370078741" footer="0.15748031496062992"/>
  <pageSetup scale="70" firstPageNumber="8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pasivos contingentes</vt:lpstr>
      <vt:lpstr>'pasivos contingentes'!Área_de_impresión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2023-10-25T17:48:38Z</dcterms:modified>
  <cp:category/>
</cp:coreProperties>
</file>