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lasif. Administrativa" sheetId="1" r:id="rId1"/>
  </sheets>
  <definedNames>
    <definedName name="A_IMPRESIÓN_IM" localSheetId="0">#REF!</definedName>
    <definedName name="aa" localSheetId="0">#REF!</definedName>
    <definedName name="_xlnm.Print_Area" localSheetId="0">'Clasif. Administrativa'!$A$1:$H$53</definedName>
    <definedName name="_xlnm.Database" localSheetId="0">#REF!</definedName>
    <definedName name="clas" localSheetId="0">#REF!</definedName>
  </definedNames>
  <calcPr calcId="145621"/>
</workbook>
</file>

<file path=xl/calcChain.xml><?xml version="1.0" encoding="utf-8"?>
<calcChain xmlns="http://schemas.openxmlformats.org/spreadsheetml/2006/main">
  <c r="D10" i="1" l="1"/>
  <c r="G44" i="1"/>
  <c r="F44" i="1"/>
  <c r="E44" i="1"/>
  <c r="C44" i="1"/>
  <c r="H42" i="1"/>
  <c r="D42" i="1"/>
  <c r="H41" i="1"/>
  <c r="D41" i="1"/>
  <c r="H40" i="1"/>
  <c r="D40" i="1"/>
  <c r="H39" i="1"/>
  <c r="D39" i="1"/>
  <c r="H38" i="1"/>
  <c r="D38" i="1"/>
  <c r="H37" i="1"/>
  <c r="D37" i="1"/>
  <c r="H36" i="1"/>
  <c r="D36" i="1"/>
  <c r="H35" i="1"/>
  <c r="D35" i="1"/>
  <c r="H34" i="1"/>
  <c r="D34" i="1"/>
  <c r="H33" i="1"/>
  <c r="D33" i="1"/>
  <c r="H32" i="1"/>
  <c r="D32" i="1"/>
  <c r="H31" i="1"/>
  <c r="D31" i="1"/>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H16" i="1"/>
  <c r="D16" i="1"/>
  <c r="H15" i="1"/>
  <c r="D15" i="1"/>
  <c r="H14" i="1"/>
  <c r="D14" i="1"/>
  <c r="H13" i="1"/>
  <c r="D13" i="1"/>
  <c r="H12" i="1"/>
  <c r="D12" i="1"/>
  <c r="H11" i="1"/>
  <c r="H44" i="1" s="1"/>
  <c r="D11" i="1"/>
  <c r="D44" i="1" s="1"/>
  <c r="H10" i="1"/>
</calcChain>
</file>

<file path=xl/sharedStrings.xml><?xml version="1.0" encoding="utf-8"?>
<sst xmlns="http://schemas.openxmlformats.org/spreadsheetml/2006/main" count="51" uniqueCount="51">
  <si>
    <t>Estado Analítico del Ejercicio del Presupuesto de Egresos</t>
  </si>
  <si>
    <t>Clasificación Administrativa</t>
  </si>
  <si>
    <t>Del 1 de Enero al 30 de Septiembre de 2023</t>
  </si>
  <si>
    <t>(Cifras en Pesos)</t>
  </si>
  <si>
    <t>Concepto</t>
  </si>
  <si>
    <t>Egresos</t>
  </si>
  <si>
    <t>Subejercicio</t>
  </si>
  <si>
    <t>Aprobado</t>
  </si>
  <si>
    <t>Ampliaciones/ (Reducciones)</t>
  </si>
  <si>
    <t>Modificado</t>
  </si>
  <si>
    <t>Devengado</t>
  </si>
  <si>
    <t>Pagado</t>
  </si>
  <si>
    <t>3 = (1 + 2 )</t>
  </si>
  <si>
    <t>6 = ( 3 - 4 )</t>
  </si>
  <si>
    <t>Honorable Congreso Del Estado</t>
  </si>
  <si>
    <t xml:space="preserve"> </t>
  </si>
  <si>
    <t>Honorable Supremo Tribunal De Justicia</t>
  </si>
  <si>
    <t>Oficina Del C. Gobernador</t>
  </si>
  <si>
    <t>Secretaria General De Gobierno</t>
  </si>
  <si>
    <t>Secretaria De Finanzas</t>
  </si>
  <si>
    <t>Secretaria De Administracion</t>
  </si>
  <si>
    <t>Secretaria De Desarrollo Economico</t>
  </si>
  <si>
    <t>Secretaria Del Trabajo</t>
  </si>
  <si>
    <t>Secretaria De Desarrollo Rural</t>
  </si>
  <si>
    <t>Secretaria De Bienestar Social</t>
  </si>
  <si>
    <t>Secretaria De Educacion</t>
  </si>
  <si>
    <t>Secretaria  Desarrollo Urbano Y Medio Ambiente</t>
  </si>
  <si>
    <t>Secretaria De Obras Publicas</t>
  </si>
  <si>
    <t>Secretaria De Seguridad Publica</t>
  </si>
  <si>
    <t>Contraloria Gubernamental</t>
  </si>
  <si>
    <t>Coordinacion De Comunicacion Social</t>
  </si>
  <si>
    <t>Secretaria De Turismo</t>
  </si>
  <si>
    <t>Secretaria De Pesca Y Acuacultura</t>
  </si>
  <si>
    <t>Secretaría de Recursos Hidráulicos para el Desarrollo Social</t>
  </si>
  <si>
    <t>Secretaría de Desarrollo Energético</t>
  </si>
  <si>
    <t>Tribunal De Arbitraje</t>
  </si>
  <si>
    <t>Gastos Generales De Operacion</t>
  </si>
  <si>
    <t>Organismos Publicos Descentralizados</t>
  </si>
  <si>
    <t>Fondos, Participaciones  y Subsidios Municipales</t>
  </si>
  <si>
    <t>Fideicomisos</t>
  </si>
  <si>
    <t>Instituto Electoral De Tamaulipas</t>
  </si>
  <si>
    <t>Comision Estatal De Derechos Humanos</t>
  </si>
  <si>
    <t>Instituto de Transparencia Y Acceso a la Información</t>
  </si>
  <si>
    <t>Universidad Autonoma De Tamaulipas</t>
  </si>
  <si>
    <t>Tribunal Electoral Del Estado De Tamaulipas</t>
  </si>
  <si>
    <t>Tribunal De Justicia Administrativa</t>
  </si>
  <si>
    <t>Fiscalía General De Justicia</t>
  </si>
  <si>
    <t>Empresas De Participacion Estatal Mayoritarias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</si>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</sst>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0"/>
      <color theme="1"/>
      <name val="Arial"/>
      <family val="2"/>
    </font>
    <font>
      <sz val="9"/>
      <color theme="1"/>
      <name val="Arial"/>
      <family val="2"/>
    </font>
    <font>
      <sz val="11"/>
      <color theme="1"/>
      <name val="Calibri"/>
      <family val="2"/>
      <scheme val="minor"/>
    </font>
    <font>
      <sz val="8"/>
      <color theme="1"/>
      <name val="DINPro-Regular"/>
      <family val="3"/>
    </font>
    <font>
      <sz val="9"/>
      <color theme="1"/>
      <name val="Helvetica"/>
      <family val="2"/>
    </font>
    <font>
      <sz val="8"/>
      <color theme="1"/>
      <name val="Calibri"/>
      <family val="2"/>
      <scheme val="minor"/>
    </font>
    <font>
      <sz val="9"/>
      <color theme="1"/>
      <name val="Calibri"/>
      <family val="2"/>
      <scheme val="minor"/>
    </font>
    <font>
      <b/>
      <sz val="9"/>
      <color rgb="FF000000"/>
      <name val="Calibri"/>
      <family val="2"/>
      <scheme val="minor"/>
    </font>
    <font>
      <b/>
      <sz val="9"/>
      <color theme="1"/>
      <name val="Calibri"/>
      <family val="2"/>
      <scheme val="minor"/>
    </font>
    <font>
      <sz val="9"/>
      <color theme="1"/>
      <name val="DINPro-Regular"/>
      <family val="3"/>
    </font>
    <font>
      <b/>
      <sz val="9"/>
      <color theme="0"/>
      <name val="Encode Sans"/>
      <family val="2"/>
    </font>
    <font>
      <sz val="9"/>
      <color theme="0"/>
      <name val="Encode Sans"/>
      <family val="2"/>
    </font>
    <font>
      <sz val="9"/>
      <color theme="1"/>
      <name val="Encode Sans Expanded SemiBold"/>
      <family val="2"/>
    </font>
    <font>
      <b/>
      <sz val="7"/>
      <name val="Encode Sans Expanded SemiBold"/>
      <family val="2"/>
    </font>
    <font>
      <b/>
      <sz val="10"/>
      <name val="Encode Sans Expanded SemiBold"/>
      <family val="2"/>
    </font>
    <font>
      <sz val="10"/>
      <name val="Encode Sans Expanded SemiBold"/>
      <family val="2"/>
    </font>
  </fonts>
  <fills count="5">
    <fill>
      <patternFill patternType="none"/>
    </fill>
    <fill>
      <patternFill patternType="gray125"/>
    </fill>
    <fill>
      <patternFill patternType="solid">
        <fgColor rgb="FFFFFFFF"/>
        <bgColor indexed="64"/>
      </patternFill>
    </fill>
    <fill>
      <patternFill patternType="solid">
        <fgColor rgb="FFAB0033"/>
        <bgColor indexed="64"/>
      </patternFill>
    </fill>
    <fill>
      <patternFill patternType="solid">
        <fgColor rgb="FFD9D9D9"/>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43" fontId="2" fillId="0" borderId="0" applyFont="0" applyFill="0" applyBorder="0" applyAlignment="0" applyProtection="0"/>
  </cellStyleXfs>
  <cellXfs count="47">
    <xf numFmtId="0" fontId="0" fillId="0" borderId="0" xfId="0"/>
    <xf numFmtId="37" fontId="10" fillId="3" borderId="6" xfId="1" applyNumberFormat="1" applyFont="1" applyFill="1" applyBorder="1" applyAlignment="1" applyProtection="1">
      <alignment horizontal="center" vertical="center" wrapText="1"/>
    </xf>
    <xf numFmtId="37" fontId="10" fillId="3" borderId="5" xfId="1" applyNumberFormat="1" applyFont="1" applyFill="1" applyBorder="1" applyAlignment="1" applyProtection="1">
      <alignment horizontal="center"/>
    </xf>
    <xf numFmtId="37" fontId="10" fillId="3" borderId="4" xfId="1" applyNumberFormat="1" applyFont="1" applyFill="1" applyBorder="1" applyAlignment="1" applyProtection="1">
      <alignment horizontal="center"/>
    </xf>
    <xf numFmtId="37" fontId="10" fillId="3" borderId="3" xfId="1" applyNumberFormat="1" applyFont="1" applyFill="1" applyBorder="1" applyAlignment="1" applyProtection="1">
      <alignment horizontal="center"/>
    </xf>
    <xf numFmtId="37" fontId="10" fillId="3" borderId="10" xfId="1" applyNumberFormat="1" applyFont="1" applyFill="1" applyBorder="1" applyAlignment="1" applyProtection="1">
      <alignment horizontal="center" vertical="center"/>
    </xf>
    <xf numFmtId="37" fontId="10" fillId="3" borderId="9" xfId="1" applyNumberFormat="1" applyFont="1" applyFill="1" applyBorder="1" applyAlignment="1" applyProtection="1">
      <alignment horizontal="center" vertical="center"/>
    </xf>
    <xf numFmtId="37" fontId="10" fillId="3" borderId="8" xfId="1" applyNumberFormat="1" applyFont="1" applyFill="1" applyBorder="1" applyAlignment="1" applyProtection="1">
      <alignment horizontal="center" vertical="center"/>
    </xf>
    <xf numFmtId="37" fontId="10" fillId="3" borderId="7" xfId="1" applyNumberFormat="1" applyFont="1" applyFill="1" applyBorder="1" applyAlignment="1" applyProtection="1">
      <alignment horizontal="center" vertical="center"/>
    </xf>
    <xf numFmtId="37" fontId="10" fillId="3" borderId="2" xfId="1" applyNumberFormat="1" applyFont="1" applyFill="1" applyBorder="1" applyAlignment="1" applyProtection="1">
      <alignment horizontal="center" vertical="center"/>
    </xf>
    <xf numFmtId="37" fontId="10" fillId="3" borderId="1" xfId="1" applyNumberFormat="1" applyFont="1" applyFill="1" applyBorder="1" applyAlignment="1" applyProtection="1">
      <alignment horizontal="center" vertical="center" wrapText="1"/>
    </xf>
    <xf numFmtId="37" fontId="13" fillId="0" borderId="0" xfId="1" applyNumberFormat="1" applyFont="1" applyFill="1" applyBorder="1" applyAlignment="1" applyProtection="1">
      <alignment horizontal="center"/>
    </xf>
    <xf numFmtId="37" fontId="14" fillId="0" borderId="0" xfId="1" applyNumberFormat="1" applyFont="1" applyFill="1" applyBorder="1" applyAlignment="1" applyProtection="1">
      <alignment horizontal="center"/>
    </xf>
    <xf numFmtId="37" fontId="14" fillId="0" borderId="0" xfId="1" applyNumberFormat="1" applyFont="1" applyFill="1" applyBorder="1" applyAlignment="1" applyProtection="1">
      <alignment horizontal="center" vertical="top"/>
    </xf>
    <xf numFmtId="0" fontId="5" fillId="0" borderId="0" xfId="0" applyFont="1" applyAlignment="1">
      <alignment horizontal="justify" vertical="top" wrapText="1"/>
    </xf>
    <xf numFmtId="0" fontId="15" fillId="0" borderId="0" xfId="0" applyFont="1" applyBorder="1"/>
    <xf numFmtId="0" fontId="12" fillId="0" borderId="0" xfId="0" applyFont="1"/>
    <xf numFmtId="0" fontId="12" fillId="2" borderId="0" xfId="0" applyFont="1" applyFill="1"/>
    <xf numFmtId="0" fontId="11" fillId="0" borderId="0" xfId="0" applyFont="1"/>
    <xf numFmtId="37" fontId="10" fillId="3" borderId="6" xfId="1" applyNumberFormat="1" applyFont="1" applyFill="1" applyBorder="1" applyAlignment="1" applyProtection="1">
      <alignment horizontal="center" vertical="center"/>
    </xf>
    <xf numFmtId="37" fontId="10" fillId="3" borderId="6" xfId="1" applyNumberFormat="1" applyFont="1" applyFill="1" applyBorder="1" applyAlignment="1" applyProtection="1">
      <alignment horizontal="center" wrapText="1"/>
    </xf>
    <xf numFmtId="37" fontId="10" fillId="3" borderId="6" xfId="1" applyNumberFormat="1" applyFont="1" applyFill="1" applyBorder="1" applyAlignment="1" applyProtection="1">
      <alignment horizontal="center"/>
    </xf>
    <xf numFmtId="0" fontId="4" fillId="0" borderId="0" xfId="0" applyFont="1"/>
    <xf numFmtId="0" fontId="9" fillId="2" borderId="7" xfId="0" applyFont="1" applyFill="1" applyBorder="1" applyAlignment="1">
      <alignment horizontal="justify" vertical="center" wrapText="1"/>
    </xf>
    <xf numFmtId="0" fontId="9" fillId="2" borderId="8" xfId="0" applyFont="1" applyFill="1" applyBorder="1" applyAlignment="1">
      <alignment horizontal="justify" vertical="center" wrapText="1"/>
    </xf>
    <xf numFmtId="3" fontId="9" fillId="2" borderId="11" xfId="0" applyNumberFormat="1" applyFont="1" applyFill="1" applyBorder="1" applyAlignment="1">
      <alignment horizontal="right" vertical="center" wrapText="1"/>
    </xf>
    <xf numFmtId="0" fontId="6" fillId="0" borderId="0" xfId="0" applyFont="1"/>
    <xf numFmtId="0" fontId="6" fillId="2" borderId="7" xfId="0" applyFont="1" applyFill="1" applyBorder="1" applyAlignment="1">
      <alignment horizontal="justify" vertical="center" wrapText="1"/>
    </xf>
    <xf numFmtId="0" fontId="6" fillId="2" borderId="8" xfId="0" applyFont="1" applyFill="1" applyBorder="1" applyAlignment="1">
      <alignment horizontal="justify" vertical="center" wrapText="1"/>
    </xf>
    <xf numFmtId="3" fontId="6" fillId="2" borderId="11" xfId="0" applyNumberFormat="1" applyFont="1" applyFill="1" applyBorder="1" applyAlignment="1">
      <alignment horizontal="right" vertical="center" wrapText="1"/>
    </xf>
    <xf numFmtId="0" fontId="6" fillId="2" borderId="8" xfId="0" applyFont="1" applyFill="1" applyBorder="1" applyAlignment="1">
      <alignment horizontal="justify" vertical="top" wrapText="1"/>
    </xf>
    <xf numFmtId="0" fontId="6" fillId="2" borderId="9" xfId="0" applyFont="1" applyFill="1" applyBorder="1" applyAlignment="1">
      <alignment horizontal="justify" vertical="top" wrapText="1"/>
    </xf>
    <xf numFmtId="0" fontId="6" fillId="2" borderId="10" xfId="0" applyFont="1" applyFill="1" applyBorder="1" applyAlignment="1">
      <alignment horizontal="justify" vertical="top" wrapText="1"/>
    </xf>
    <xf numFmtId="3" fontId="6" fillId="2" borderId="12" xfId="0" applyNumberFormat="1" applyFont="1" applyFill="1" applyBorder="1" applyAlignment="1">
      <alignment horizontal="right" vertical="top" wrapText="1"/>
    </xf>
    <xf numFmtId="0" fontId="8" fillId="4" borderId="9" xfId="0" applyFont="1" applyFill="1" applyBorder="1" applyAlignment="1">
      <alignment horizontal="justify" vertical="top" wrapText="1"/>
    </xf>
    <xf numFmtId="0" fontId="8" fillId="4" borderId="10" xfId="0" applyFont="1" applyFill="1" applyBorder="1" applyAlignment="1">
      <alignment horizontal="justify" vertical="center" wrapText="1"/>
    </xf>
    <xf numFmtId="3" fontId="7" fillId="4" borderId="6" xfId="0" applyNumberFormat="1" applyFont="1" applyFill="1" applyBorder="1" applyAlignment="1">
      <alignment horizontal="right" vertical="center" wrapText="1"/>
    </xf>
    <xf numFmtId="0" fontId="6" fillId="0" borderId="0" xfId="0" applyFont="1" applyAlignment="1">
      <alignment vertical="top"/>
    </xf>
    <xf numFmtId="0" fontId="5" fillId="0" borderId="0" xfId="0" applyFont="1" applyAlignment="1">
      <alignment horizontal="justify" vertical="top" wrapText="1"/>
    </xf>
    <xf numFmtId="0" fontId="5" fillId="0" borderId="0" xfId="0" applyFont="1" applyFill="1" applyBorder="1" applyAlignment="1" applyProtection="1">
      <alignment vertical="center"/>
    </xf>
    <xf numFmtId="0" fontId="4" fillId="0" borderId="0" xfId="0" applyFont="1" applyAlignment="1">
      <alignment vertical="top"/>
    </xf>
    <xf numFmtId="0" fontId="3" fillId="0" borderId="0" xfId="0" applyFont="1" applyFill="1" applyBorder="1" applyAlignment="1" applyProtection="1">
      <alignment vertical="center"/>
    </xf>
    <xf numFmtId="0" fontId="3" fillId="0" borderId="0" xfId="0" applyFont="1" applyAlignment="1">
      <alignment horizontal="justify" vertical="top" wrapText="1"/>
    </xf>
    <xf numFmtId="3" fontId="3" fillId="0" borderId="0" xfId="0" applyNumberFormat="1" applyFont="1" applyAlignment="1">
      <alignment horizontal="justify" vertical="top" wrapText="1"/>
    </xf>
    <xf numFmtId="3" fontId="2" fillId="0" borderId="0" xfId="0" applyNumberFormat="1" applyFont="1"/>
    <xf numFmtId="3" fontId="1" fillId="0" borderId="0" xfId="0" applyNumberFormat="1" applyFont="1"/>
    <xf numFmtId="0" fontId="1" fillId="0" borderId="0" xfId="0"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1</xdr:col>
      <xdr:colOff>1777363</xdr:colOff>
      <xdr:row>3</xdr:row>
      <xdr:rowOff>138975</xdr:rowOff>
    </xdr:to>
    <xdr:pic>
      <xdr:nvPicPr>
        <xdr:cNvPr id="2" name="Imagen 1">
          <a:extLst>
            <a:ext uri="{FF2B5EF4-FFF2-40B4-BE49-F238E27FC236}">
              <a16:creationId xmlns:a16="http://schemas.microsoft.com/office/drawing/2014/main" xmlns:a14="http://schemas.microsoft.com/office/drawing/2010/main" xmlns:r="http://schemas.openxmlformats.org/officeDocument/2006/relationships" xmlns="" id="{c0196ef4-5ad9-48d4-96ee-a964209bcc8f}"/>
            </a:ext>
          </a:extLst>
        </xdr:cNvPr>
        <xdr:cNvPicPr>
          <a:picLocks noChangeAspect="1"/>
        </xdr:cNvPicPr>
      </xdr:nvPicPr>
      <xdr:blipFill>
        <a:blip xmlns:r="http://schemas.openxmlformats.org/officeDocument/2006/relationships" r:embed="rId1"/>
        <a:srcRect l="3007" t="5952"/>
        <a:stretch>
          <a:fillRect/>
        </a:stretch>
      </xdr:blipFill>
      <xdr:spPr>
        <a:xfrm>
          <a:off x="133350" y="133350"/>
          <a:ext cx="1962150" cy="723900"/>
        </a:xfrm>
        <a:prstGeom prst="rect">
          <a:avLst/>
        </a:prstGeom>
      </xdr:spPr>
    </xdr:pic>
    <xdr:clientData/>
  </xdr:twoCellAnchor>
  <xdr:twoCellAnchor editAs="oneCell">
    <xdr:from>
      <xdr:col>6</xdr:col>
      <xdr:colOff>609600</xdr:colOff>
      <xdr:row>0</xdr:row>
      <xdr:rowOff>76200</xdr:rowOff>
    </xdr:from>
    <xdr:to>
      <xdr:col>7</xdr:col>
      <xdr:colOff>259758</xdr:colOff>
      <xdr:row>3</xdr:row>
      <xdr:rowOff>227557</xdr:rowOff>
    </xdr:to>
    <xdr:pic>
      <xdr:nvPicPr>
        <xdr:cNvPr id="3" name="Imagen 2">
          <a:extLst>
            <a:ext uri="{FF2B5EF4-FFF2-40B4-BE49-F238E27FC236}">
              <a16:creationId xmlns:a16="http://schemas.microsoft.com/office/drawing/2014/main" xmlns:a14="http://schemas.microsoft.com/office/drawing/2010/main" xmlns:r="http://schemas.openxmlformats.org/officeDocument/2006/relationships" xmlns="" id="{70a43ab4-6015-46ea-b125-f62f3b0430df}"/>
            </a:ext>
          </a:extLst>
        </xdr:cNvPr>
        <xdr:cNvPicPr>
          <a:picLocks noChangeAspect="1"/>
        </xdr:cNvPicPr>
      </xdr:nvPicPr>
      <xdr:blipFill>
        <a:blip xmlns:r="http://schemas.openxmlformats.org/officeDocument/2006/relationships" r:embed="rId2"/>
        <a:stretch>
          <a:fillRect/>
        </a:stretch>
      </xdr:blipFill>
      <xdr:spPr>
        <a:xfrm>
          <a:off x="9324975" y="76200"/>
          <a:ext cx="781050" cy="866775"/>
        </a:xfrm>
        <a:prstGeom prst="rect">
          <a:avLst/>
        </a:prstGeom>
      </xdr:spPr>
    </xdr:pic>
    <xdr:clientData/>
  </xdr:twoCellAnchor>
  <xdr:oneCellAnchor>
    <xdr:from>
      <xdr:col>0</xdr:col>
      <xdr:colOff>47625</xdr:colOff>
      <xdr:row>49</xdr:row>
      <xdr:rowOff>57150</xdr:rowOff>
    </xdr:from>
    <xdr:ext cx="2524125" cy="252633"/>
    <xdr:sp macro="" textlink="">
      <xdr:nvSpPr>
        <xdr:cNvPr id="4" name="7 CuadroTexto">
          <a:extLst>
            <a:ext uri="{FF2B5EF4-FFF2-40B4-BE49-F238E27FC236}">
              <a16:creationId xmlns:a16="http://schemas.microsoft.com/office/drawing/2014/main" xmlns:a14="http://schemas.microsoft.com/office/drawing/2010/main" xmlns:r="http://schemas.openxmlformats.org/officeDocument/2006/relationships" xmlns="" id="{57a31cc0-e2bf-40d0-9f3f-25c908929f88}"/>
            </a:ext>
          </a:extLst>
        </xdr:cNvPr>
        <xdr:cNvSpPr txBox="1"/>
      </xdr:nvSpPr>
      <xdr:spPr>
        <a:xfrm>
          <a:off x="47625" y="9563100"/>
          <a:ext cx="2524125" cy="25263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a:solidFill>
              <a:srgbClr val="000000"/>
            </a:solidFill>
            <a:effectLst/>
            <a:latin typeface="Encode Sans SemiExpanded" pitchFamily="2" charset="0"/>
            <a:cs typeface="DIN Pro Medium" panose="020B0604020101020102" pitchFamily="34" charset="0"/>
          </a:endParaRPr>
        </a:p>
      </xdr:txBody>
    </xdr:sp>
    <xdr:clientData/>
  </xdr:oneCellAnchor>
  <xdr:oneCellAnchor>
    <xdr:from>
      <xdr:col>2</xdr:col>
      <xdr:colOff>1085850</xdr:colOff>
      <xdr:row>49</xdr:row>
      <xdr:rowOff>57150</xdr:rowOff>
    </xdr:from>
    <xdr:ext cx="2990850" cy="252633"/>
    <xdr:sp macro="" textlink="">
      <xdr:nvSpPr>
        <xdr:cNvPr id="5" name="7 CuadroTexto">
          <a:extLst>
            <a:ext uri="{FF2B5EF4-FFF2-40B4-BE49-F238E27FC236}">
              <a16:creationId xmlns:a16="http://schemas.microsoft.com/office/drawing/2014/main" xmlns:a14="http://schemas.microsoft.com/office/drawing/2010/main" xmlns:r="http://schemas.openxmlformats.org/officeDocument/2006/relationships" xmlns="" id="{1f32956c-737d-4d6e-b7a1-1733bc7dc8c0}"/>
            </a:ext>
          </a:extLst>
        </xdr:cNvPr>
        <xdr:cNvSpPr txBox="1"/>
      </xdr:nvSpPr>
      <xdr:spPr>
        <a:xfrm>
          <a:off x="4819650" y="9563100"/>
          <a:ext cx="2990850" cy="25263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endParaRPr lang="es-MX" sz="1000">
            <a:solidFill>
              <a:srgbClr val="000000"/>
            </a:solidFill>
            <a:effectLst/>
            <a:latin typeface="Encode Sans SemiExpanded" pitchFamily="2" charset="0"/>
            <a:cs typeface="DIN Pro Medium" panose="020B0604020101020102" pitchFamily="34" charset="0"/>
          </a:endParaRPr>
        </a:p>
      </xdr:txBody>
    </xdr:sp>
    <xdr:clientData/>
  </xdr:oneCellAnchor>
  <xdr:oneCellAnchor>
    <xdr:from>
      <xdr:col>5</xdr:col>
      <xdr:colOff>238125</xdr:colOff>
      <xdr:row>49</xdr:row>
      <xdr:rowOff>57150</xdr:rowOff>
    </xdr:from>
    <xdr:ext cx="3171825" cy="638175"/>
    <xdr:sp macro="" textlink="">
      <xdr:nvSpPr>
        <xdr:cNvPr id="6" name="7 CuadroTexto">
          <a:extLst>
            <a:ext uri="{FF2B5EF4-FFF2-40B4-BE49-F238E27FC236}">
              <a16:creationId xmlns:a16="http://schemas.microsoft.com/office/drawing/2014/main" xmlns:a14="http://schemas.microsoft.com/office/drawing/2010/main" xmlns:r="http://schemas.openxmlformats.org/officeDocument/2006/relationships" xmlns="" id="{467d0703-4845-45c0-83dc-f71b8ecdbc1f}"/>
            </a:ext>
          </a:extLst>
        </xdr:cNvPr>
        <xdr:cNvSpPr txBox="1"/>
      </xdr:nvSpPr>
      <xdr:spPr>
        <a:xfrm>
          <a:off x="7696200" y="9563100"/>
          <a:ext cx="3171825" cy="638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b="0" i="0">
            <a:solidFill>
              <a:srgbClr val="000000"/>
            </a:solidFill>
            <a:effectLst/>
            <a:latin typeface="Encode Sans SemiExpanded" pitchFamily="2" charset="0"/>
            <a:ea typeface="+mn-ea"/>
            <a:cs typeface="DIN Pro Medium" panose="020B0604020101020102" pitchFamily="34" charset="0"/>
          </a:endParaRPr>
        </a:p>
      </xdr:txBody>
    </xdr:sp>
    <xdr:clientData/>
  </xdr:oneCellAnchor>
  <xdr:twoCellAnchor>
    <xdr:from>
      <xdr:col>1</xdr:col>
      <xdr:colOff>2091173</xdr:colOff>
      <xdr:row>49</xdr:row>
      <xdr:rowOff>52819</xdr:rowOff>
    </xdr:from>
    <xdr:to>
      <xdr:col>3</xdr:col>
      <xdr:colOff>136431</xdr:colOff>
      <xdr:row>53</xdr:row>
      <xdr:rowOff>104775</xdr:rowOff>
    </xdr:to>
    <xdr:sp macro="" textlink="">
      <xdr:nvSpPr>
        <xdr:cNvPr id="7" name="7 CuadroTexto">
          <a:extLst>
            <a:ext uri="{FF2B5EF4-FFF2-40B4-BE49-F238E27FC236}">
              <a16:creationId xmlns:a16="http://schemas.microsoft.com/office/drawing/2014/main" xmlns:a14="http://schemas.microsoft.com/office/drawing/2010/main" xmlns:r="http://schemas.openxmlformats.org/officeDocument/2006/relationships" xmlns="" id="{8b660f27-dde6-46e9-a4ef-53bde10c68da}"/>
            </a:ext>
          </a:extLst>
        </xdr:cNvPr>
        <xdr:cNvSpPr txBox="1"/>
      </xdr:nvSpPr>
      <xdr:spPr>
        <a:xfrm>
          <a:off x="2409825" y="9563100"/>
          <a:ext cx="2686050" cy="695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pPr algn="ctr"/>
          <a:endParaRPr lang="es-MX" sz="1000">
            <a:solidFill>
              <a:srgbClr val="000000"/>
            </a:solidFill>
            <a:effectLst/>
            <a:latin typeface="Encode Sans Condensed" panose="02000000000000000000" pitchFamily="2" charset="0"/>
            <a:cs typeface="DIN Pro Medium" panose="020B0604020101020102"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sheetPr>
  <dimension ref="A1:H61"/>
  <sheetViews>
    <sheetView showGridLines="0" tabSelected="1" topLeftCell="A34" zoomScalePageLayoutView="60" workbookViewId="0">
      <selection activeCell="J46" sqref="J46"/>
    </sheetView>
  </sheetViews>
  <sheetFormatPr baseColWidth="10" defaultColWidth="11.5703125" defaultRowHeight="12" customHeight="1" x14ac:dyDescent="0.2"/>
  <cols>
    <col min="1" max="1" width="4.7109375" style="46" customWidth="1"/>
    <col min="2" max="2" width="51.28515625" style="46" customWidth="1"/>
    <col min="3" max="3" width="18.28515625" style="46" customWidth="1"/>
    <col min="4" max="4" width="17" style="46" customWidth="1"/>
    <col min="5" max="5" width="20.5703125" style="46" customWidth="1"/>
    <col min="6" max="6" width="18.85546875" style="46" customWidth="1"/>
    <col min="7" max="7" width="17" style="46" customWidth="1"/>
    <col min="8" max="8" width="18.7109375" style="46" customWidth="1"/>
    <col min="9" max="16384" width="11.5703125" style="46"/>
  </cols>
  <sheetData>
    <row r="1" spans="1:8" s="15" customFormat="1" ht="18.75" customHeight="1" x14ac:dyDescent="0.45">
      <c r="A1" s="13" t="s">
        <v>0</v>
      </c>
      <c r="B1" s="13"/>
      <c r="C1" s="13"/>
      <c r="D1" s="13"/>
      <c r="E1" s="13"/>
      <c r="F1" s="13"/>
      <c r="G1" s="13"/>
      <c r="H1" s="13"/>
    </row>
    <row r="2" spans="1:8" s="15" customFormat="1" ht="18.75" customHeight="1" x14ac:dyDescent="0.45">
      <c r="A2" s="12" t="s">
        <v>1</v>
      </c>
      <c r="B2" s="12"/>
      <c r="C2" s="12"/>
      <c r="D2" s="12"/>
      <c r="E2" s="12"/>
      <c r="F2" s="12"/>
      <c r="G2" s="12"/>
      <c r="H2" s="12"/>
    </row>
    <row r="3" spans="1:8" s="15" customFormat="1" ht="18.75" customHeight="1" x14ac:dyDescent="0.45">
      <c r="A3" s="12" t="s">
        <v>2</v>
      </c>
      <c r="B3" s="12"/>
      <c r="C3" s="12"/>
      <c r="D3" s="12"/>
      <c r="E3" s="12"/>
      <c r="F3" s="12"/>
      <c r="G3" s="12"/>
      <c r="H3" s="12"/>
    </row>
    <row r="4" spans="1:8" s="15" customFormat="1" ht="18.75" customHeight="1" x14ac:dyDescent="0.45">
      <c r="A4" s="11" t="s">
        <v>3</v>
      </c>
      <c r="B4" s="11"/>
      <c r="C4" s="11"/>
      <c r="D4" s="11"/>
      <c r="E4" s="11"/>
      <c r="F4" s="11"/>
      <c r="G4" s="11"/>
      <c r="H4" s="11"/>
    </row>
    <row r="5" spans="1:8" s="16" customFormat="1" ht="6.75" customHeight="1" x14ac:dyDescent="0.45">
      <c r="A5" s="17"/>
      <c r="B5" s="17"/>
      <c r="C5" s="17"/>
      <c r="E5" s="17"/>
      <c r="F5" s="17"/>
      <c r="G5" s="17"/>
      <c r="H5" s="17"/>
    </row>
    <row r="6" spans="1:8" s="18" customFormat="1" ht="15.75" customHeight="1" x14ac:dyDescent="0.45">
      <c r="A6" s="10" t="s">
        <v>4</v>
      </c>
      <c r="B6" s="9"/>
      <c r="C6" s="4" t="s">
        <v>5</v>
      </c>
      <c r="D6" s="3"/>
      <c r="E6" s="3"/>
      <c r="F6" s="3"/>
      <c r="G6" s="2"/>
      <c r="H6" s="1" t="s">
        <v>6</v>
      </c>
    </row>
    <row r="7" spans="1:8" s="18" customFormat="1" ht="34.5" customHeight="1" x14ac:dyDescent="0.45">
      <c r="A7" s="8"/>
      <c r="B7" s="7"/>
      <c r="C7" s="19" t="s">
        <v>7</v>
      </c>
      <c r="D7" s="20" t="s">
        <v>8</v>
      </c>
      <c r="E7" s="19" t="s">
        <v>9</v>
      </c>
      <c r="F7" s="19" t="s">
        <v>10</v>
      </c>
      <c r="G7" s="19" t="s">
        <v>11</v>
      </c>
      <c r="H7" s="1"/>
    </row>
    <row r="8" spans="1:8" s="18" customFormat="1" ht="19.5" x14ac:dyDescent="0.45">
      <c r="A8" s="6"/>
      <c r="B8" s="5"/>
      <c r="C8" s="21">
        <v>1</v>
      </c>
      <c r="D8" s="21">
        <v>2</v>
      </c>
      <c r="E8" s="21" t="s">
        <v>12</v>
      </c>
      <c r="F8" s="21">
        <v>4</v>
      </c>
      <c r="G8" s="21">
        <v>5</v>
      </c>
      <c r="H8" s="21" t="s">
        <v>13</v>
      </c>
    </row>
    <row r="9" spans="1:8" s="22" customFormat="1" ht="6" customHeight="1" x14ac:dyDescent="0.2">
      <c r="A9" s="23"/>
      <c r="B9" s="24"/>
      <c r="C9" s="25"/>
      <c r="D9" s="25"/>
      <c r="E9" s="25"/>
      <c r="F9" s="25"/>
      <c r="G9" s="25"/>
      <c r="H9" s="25"/>
    </row>
    <row r="10" spans="1:8" s="26" customFormat="1" ht="15" customHeight="1" x14ac:dyDescent="0.2">
      <c r="A10" s="27"/>
      <c r="B10" s="28" t="s">
        <v>14</v>
      </c>
      <c r="C10" s="29">
        <v>344205133.25</v>
      </c>
      <c r="D10" s="29">
        <f>E10-C10</f>
        <v>18145872.040000021</v>
      </c>
      <c r="E10" s="29">
        <v>362351005.29000002</v>
      </c>
      <c r="F10" s="29">
        <v>260648436.48000005</v>
      </c>
      <c r="G10" s="29">
        <v>259685523.54000002</v>
      </c>
      <c r="H10" s="29">
        <f t="shared" ref="H10:H42" si="0">E10-F10</f>
        <v>101702568.80999997</v>
      </c>
    </row>
    <row r="11" spans="1:8" s="26" customFormat="1" ht="15" customHeight="1" x14ac:dyDescent="0.2">
      <c r="A11" s="27" t="s">
        <v>15</v>
      </c>
      <c r="B11" s="28" t="s">
        <v>16</v>
      </c>
      <c r="C11" s="29">
        <v>1025298771.47</v>
      </c>
      <c r="D11" s="29">
        <f t="shared" ref="D11:D42" si="1">E11-C11</f>
        <v>0</v>
      </c>
      <c r="E11" s="29">
        <v>1025298771.47</v>
      </c>
      <c r="F11" s="29">
        <v>757995636.46000004</v>
      </c>
      <c r="G11" s="29">
        <v>756889356.46000004</v>
      </c>
      <c r="H11" s="29">
        <f t="shared" si="0"/>
        <v>267303135.00999999</v>
      </c>
    </row>
    <row r="12" spans="1:8" s="26" customFormat="1" ht="15" customHeight="1" x14ac:dyDescent="0.2">
      <c r="A12" s="27"/>
      <c r="B12" s="28" t="s">
        <v>17</v>
      </c>
      <c r="C12" s="29">
        <v>285971952.35000044</v>
      </c>
      <c r="D12" s="29">
        <f t="shared" si="1"/>
        <v>391249509.62999958</v>
      </c>
      <c r="E12" s="29">
        <v>677221461.98000002</v>
      </c>
      <c r="F12" s="29">
        <v>426918692.5600003</v>
      </c>
      <c r="G12" s="29">
        <v>378155724.38000089</v>
      </c>
      <c r="H12" s="29">
        <f t="shared" si="0"/>
        <v>250302769.41999972</v>
      </c>
    </row>
    <row r="13" spans="1:8" s="26" customFormat="1" ht="15" customHeight="1" x14ac:dyDescent="0.2">
      <c r="A13" s="27"/>
      <c r="B13" s="28" t="s">
        <v>18</v>
      </c>
      <c r="C13" s="29">
        <v>1720890229.2799988</v>
      </c>
      <c r="D13" s="29">
        <f t="shared" si="1"/>
        <v>653409522.23000288</v>
      </c>
      <c r="E13" s="29">
        <v>2374299751.5100017</v>
      </c>
      <c r="F13" s="29">
        <v>773425624.14999938</v>
      </c>
      <c r="G13" s="29">
        <v>747964219.28000009</v>
      </c>
      <c r="H13" s="29">
        <f t="shared" si="0"/>
        <v>1600874127.3600023</v>
      </c>
    </row>
    <row r="14" spans="1:8" s="26" customFormat="1" ht="15" customHeight="1" x14ac:dyDescent="0.2">
      <c r="A14" s="27"/>
      <c r="B14" s="28" t="s">
        <v>19</v>
      </c>
      <c r="C14" s="29">
        <v>5316506068.1300068</v>
      </c>
      <c r="D14" s="29">
        <f t="shared" si="1"/>
        <v>155659634.31999779</v>
      </c>
      <c r="E14" s="29">
        <v>5472165702.4500046</v>
      </c>
      <c r="F14" s="29">
        <v>3640558024.9899998</v>
      </c>
      <c r="G14" s="29">
        <v>3621925228.6099992</v>
      </c>
      <c r="H14" s="29">
        <f t="shared" si="0"/>
        <v>1831607677.4600048</v>
      </c>
    </row>
    <row r="15" spans="1:8" s="26" customFormat="1" ht="15" customHeight="1" x14ac:dyDescent="0.2">
      <c r="A15" s="27"/>
      <c r="B15" s="28" t="s">
        <v>20</v>
      </c>
      <c r="C15" s="29">
        <v>787842412.07000005</v>
      </c>
      <c r="D15" s="29">
        <f t="shared" si="1"/>
        <v>109794235.20000052</v>
      </c>
      <c r="E15" s="29">
        <v>897636647.27000058</v>
      </c>
      <c r="F15" s="29">
        <v>638906255.09000027</v>
      </c>
      <c r="G15" s="29">
        <v>620567831.87</v>
      </c>
      <c r="H15" s="29">
        <f t="shared" si="0"/>
        <v>258730392.18000031</v>
      </c>
    </row>
    <row r="16" spans="1:8" s="26" customFormat="1" ht="15" customHeight="1" x14ac:dyDescent="0.2">
      <c r="A16" s="27"/>
      <c r="B16" s="28" t="s">
        <v>21</v>
      </c>
      <c r="C16" s="29">
        <v>113543825.83000018</v>
      </c>
      <c r="D16" s="29">
        <f t="shared" si="1"/>
        <v>51201108.299999818</v>
      </c>
      <c r="E16" s="29">
        <v>164744934.13</v>
      </c>
      <c r="F16" s="29">
        <v>105021707.06999996</v>
      </c>
      <c r="G16" s="29">
        <v>103373093.22999994</v>
      </c>
      <c r="H16" s="29">
        <f t="shared" si="0"/>
        <v>59723227.060000032</v>
      </c>
    </row>
    <row r="17" spans="1:8" s="26" customFormat="1" ht="15" customHeight="1" x14ac:dyDescent="0.2">
      <c r="A17" s="27"/>
      <c r="B17" s="28" t="s">
        <v>22</v>
      </c>
      <c r="C17" s="29">
        <v>167710702.92999998</v>
      </c>
      <c r="D17" s="29">
        <f t="shared" si="1"/>
        <v>26886452.050000012</v>
      </c>
      <c r="E17" s="29">
        <v>194597154.97999999</v>
      </c>
      <c r="F17" s="29">
        <v>125954234.62000002</v>
      </c>
      <c r="G17" s="29">
        <v>122276935.56999998</v>
      </c>
      <c r="H17" s="29">
        <f t="shared" si="0"/>
        <v>68642920.35999997</v>
      </c>
    </row>
    <row r="18" spans="1:8" s="26" customFormat="1" ht="15" customHeight="1" x14ac:dyDescent="0.2">
      <c r="A18" s="27"/>
      <c r="B18" s="28" t="s">
        <v>23</v>
      </c>
      <c r="C18" s="29">
        <v>116484018.95000012</v>
      </c>
      <c r="D18" s="29">
        <f t="shared" si="1"/>
        <v>167508061.29000002</v>
      </c>
      <c r="E18" s="29">
        <v>283992080.24000013</v>
      </c>
      <c r="F18" s="29">
        <v>171751608.18999997</v>
      </c>
      <c r="G18" s="29">
        <v>120635185.3800001</v>
      </c>
      <c r="H18" s="29">
        <f t="shared" si="0"/>
        <v>112240472.05000016</v>
      </c>
    </row>
    <row r="19" spans="1:8" s="26" customFormat="1" ht="15" customHeight="1" x14ac:dyDescent="0.2">
      <c r="A19" s="27"/>
      <c r="B19" s="28" t="s">
        <v>24</v>
      </c>
      <c r="C19" s="29">
        <v>1061492861.1800002</v>
      </c>
      <c r="D19" s="29">
        <f t="shared" si="1"/>
        <v>-1140201.8600006104</v>
      </c>
      <c r="E19" s="29">
        <v>1060352659.3199996</v>
      </c>
      <c r="F19" s="29">
        <v>568090608.22999978</v>
      </c>
      <c r="G19" s="29">
        <v>541223563.44999969</v>
      </c>
      <c r="H19" s="29">
        <f t="shared" si="0"/>
        <v>492262051.08999979</v>
      </c>
    </row>
    <row r="20" spans="1:8" s="26" customFormat="1" ht="15" customHeight="1" x14ac:dyDescent="0.2">
      <c r="A20" s="27"/>
      <c r="B20" s="28" t="s">
        <v>25</v>
      </c>
      <c r="C20" s="29">
        <v>21326335340.510002</v>
      </c>
      <c r="D20" s="29">
        <f t="shared" si="1"/>
        <v>639446141.11998749</v>
      </c>
      <c r="E20" s="29">
        <v>21965781481.62999</v>
      </c>
      <c r="F20" s="29">
        <v>15409907118.570009</v>
      </c>
      <c r="G20" s="29">
        <v>15268440773.380007</v>
      </c>
      <c r="H20" s="29">
        <f t="shared" si="0"/>
        <v>6555874363.0599804</v>
      </c>
    </row>
    <row r="21" spans="1:8" s="26" customFormat="1" ht="15" customHeight="1" x14ac:dyDescent="0.2">
      <c r="A21" s="27"/>
      <c r="B21" s="28" t="s">
        <v>26</v>
      </c>
      <c r="C21" s="29">
        <v>140289988.10000002</v>
      </c>
      <c r="D21" s="29">
        <f t="shared" si="1"/>
        <v>5647063.5</v>
      </c>
      <c r="E21" s="29">
        <v>145937051.60000002</v>
      </c>
      <c r="F21" s="29">
        <v>78794487.449999973</v>
      </c>
      <c r="G21" s="29">
        <v>76415257.289999992</v>
      </c>
      <c r="H21" s="29">
        <f t="shared" si="0"/>
        <v>67142564.150000051</v>
      </c>
    </row>
    <row r="22" spans="1:8" s="26" customFormat="1" ht="15" customHeight="1" x14ac:dyDescent="0.2">
      <c r="A22" s="27"/>
      <c r="B22" s="28" t="s">
        <v>27</v>
      </c>
      <c r="C22" s="29">
        <v>3451615632.8899994</v>
      </c>
      <c r="D22" s="29">
        <f t="shared" si="1"/>
        <v>452837672.61000204</v>
      </c>
      <c r="E22" s="29">
        <v>3904453305.5000014</v>
      </c>
      <c r="F22" s="29">
        <v>960858779.17999911</v>
      </c>
      <c r="G22" s="29">
        <v>935497861.64999926</v>
      </c>
      <c r="H22" s="29">
        <f t="shared" si="0"/>
        <v>2943594526.3200026</v>
      </c>
    </row>
    <row r="23" spans="1:8" s="26" customFormat="1" ht="15" customHeight="1" x14ac:dyDescent="0.2">
      <c r="A23" s="27"/>
      <c r="B23" s="28" t="s">
        <v>28</v>
      </c>
      <c r="C23" s="29">
        <v>3487473657.6100016</v>
      </c>
      <c r="D23" s="29">
        <f t="shared" si="1"/>
        <v>324371510.41000175</v>
      </c>
      <c r="E23" s="29">
        <v>3811845168.0200033</v>
      </c>
      <c r="F23" s="29">
        <v>2231177167.2700028</v>
      </c>
      <c r="G23" s="29">
        <v>2086152295.7999992</v>
      </c>
      <c r="H23" s="29">
        <f t="shared" si="0"/>
        <v>1580668000.7500005</v>
      </c>
    </row>
    <row r="24" spans="1:8" s="26" customFormat="1" ht="15" customHeight="1" x14ac:dyDescent="0.2">
      <c r="A24" s="27"/>
      <c r="B24" s="28" t="s">
        <v>29</v>
      </c>
      <c r="C24" s="29">
        <v>166238050.60999998</v>
      </c>
      <c r="D24" s="29">
        <f t="shared" si="1"/>
        <v>79645859.420000285</v>
      </c>
      <c r="E24" s="29">
        <v>245883910.03000027</v>
      </c>
      <c r="F24" s="29">
        <v>145380788.67000011</v>
      </c>
      <c r="G24" s="29">
        <v>137085416.89000005</v>
      </c>
      <c r="H24" s="29">
        <f t="shared" si="0"/>
        <v>100503121.36000016</v>
      </c>
    </row>
    <row r="25" spans="1:8" s="26" customFormat="1" ht="15" customHeight="1" x14ac:dyDescent="0.2">
      <c r="A25" s="27"/>
      <c r="B25" s="28" t="s">
        <v>30</v>
      </c>
      <c r="C25" s="29">
        <v>0</v>
      </c>
      <c r="D25" s="29">
        <f t="shared" si="1"/>
        <v>369484.4</v>
      </c>
      <c r="E25" s="29">
        <v>369484.4</v>
      </c>
      <c r="F25" s="29">
        <v>292972.25</v>
      </c>
      <c r="G25" s="29">
        <v>292972.25</v>
      </c>
      <c r="H25" s="29">
        <f t="shared" si="0"/>
        <v>76512.150000000023</v>
      </c>
    </row>
    <row r="26" spans="1:8" s="26" customFormat="1" ht="15" customHeight="1" x14ac:dyDescent="0.2">
      <c r="A26" s="27"/>
      <c r="B26" s="28" t="s">
        <v>31</v>
      </c>
      <c r="C26" s="29">
        <v>74855508.73999998</v>
      </c>
      <c r="D26" s="29">
        <f t="shared" si="1"/>
        <v>19943536.080000028</v>
      </c>
      <c r="E26" s="29">
        <v>94799044.820000008</v>
      </c>
      <c r="F26" s="29">
        <v>59846210.380000018</v>
      </c>
      <c r="G26" s="29">
        <v>59050110.639999978</v>
      </c>
      <c r="H26" s="29">
        <f t="shared" si="0"/>
        <v>34952834.43999999</v>
      </c>
    </row>
    <row r="27" spans="1:8" s="26" customFormat="1" ht="15" customHeight="1" x14ac:dyDescent="0.2">
      <c r="A27" s="27"/>
      <c r="B27" s="28" t="s">
        <v>32</v>
      </c>
      <c r="C27" s="29">
        <v>42221300.130000003</v>
      </c>
      <c r="D27" s="29">
        <f t="shared" si="1"/>
        <v>-5199541.400000006</v>
      </c>
      <c r="E27" s="29">
        <v>37021758.729999997</v>
      </c>
      <c r="F27" s="29">
        <v>21531137.539999999</v>
      </c>
      <c r="G27" s="29">
        <v>21288536.889999993</v>
      </c>
      <c r="H27" s="29">
        <f t="shared" si="0"/>
        <v>15490621.189999998</v>
      </c>
    </row>
    <row r="28" spans="1:8" s="26" customFormat="1" ht="15" customHeight="1" x14ac:dyDescent="0.2">
      <c r="A28" s="27"/>
      <c r="B28" s="28" t="s">
        <v>33</v>
      </c>
      <c r="C28" s="29"/>
      <c r="D28" s="29">
        <f t="shared" si="1"/>
        <v>64056762.890000001</v>
      </c>
      <c r="E28" s="29">
        <v>64056762.890000001</v>
      </c>
      <c r="F28" s="29">
        <v>31800438.709999997</v>
      </c>
      <c r="G28" s="29">
        <v>31423008.529999994</v>
      </c>
      <c r="H28" s="29">
        <f t="shared" si="0"/>
        <v>32256324.180000003</v>
      </c>
    </row>
    <row r="29" spans="1:8" s="26" customFormat="1" ht="15" customHeight="1" x14ac:dyDescent="0.2">
      <c r="A29" s="27"/>
      <c r="B29" s="28" t="s">
        <v>34</v>
      </c>
      <c r="C29" s="29"/>
      <c r="D29" s="29">
        <f t="shared" si="1"/>
        <v>2799075.3899999997</v>
      </c>
      <c r="E29" s="29">
        <v>2799075.3899999997</v>
      </c>
      <c r="F29" s="29">
        <v>2548234.38</v>
      </c>
      <c r="G29" s="29">
        <v>2447126.46</v>
      </c>
      <c r="H29" s="29">
        <f t="shared" si="0"/>
        <v>250841.00999999978</v>
      </c>
    </row>
    <row r="30" spans="1:8" s="26" customFormat="1" ht="15" customHeight="1" x14ac:dyDescent="0.2">
      <c r="A30" s="27"/>
      <c r="B30" s="28" t="s">
        <v>35</v>
      </c>
      <c r="C30" s="29">
        <v>13888245.389999999</v>
      </c>
      <c r="D30" s="29">
        <f t="shared" si="1"/>
        <v>559770.52999999933</v>
      </c>
      <c r="E30" s="29">
        <v>14448015.919999998</v>
      </c>
      <c r="F30" s="29">
        <v>11029953.279999999</v>
      </c>
      <c r="G30" s="29">
        <v>10918810.570000002</v>
      </c>
      <c r="H30" s="29">
        <f t="shared" si="0"/>
        <v>3418062.6399999987</v>
      </c>
    </row>
    <row r="31" spans="1:8" s="26" customFormat="1" ht="15" customHeight="1" x14ac:dyDescent="0.2">
      <c r="A31" s="27"/>
      <c r="B31" s="28" t="s">
        <v>36</v>
      </c>
      <c r="C31" s="29">
        <v>1518922312.3799996</v>
      </c>
      <c r="D31" s="29">
        <f t="shared" si="1"/>
        <v>-625589024.01999974</v>
      </c>
      <c r="E31" s="29">
        <v>893333288.3599999</v>
      </c>
      <c r="F31" s="29">
        <v>130171986.34</v>
      </c>
      <c r="G31" s="29">
        <v>128361891.08000001</v>
      </c>
      <c r="H31" s="29">
        <f t="shared" si="0"/>
        <v>763161302.01999986</v>
      </c>
    </row>
    <row r="32" spans="1:8" s="26" customFormat="1" ht="15" customHeight="1" x14ac:dyDescent="0.2">
      <c r="A32" s="27"/>
      <c r="B32" s="28" t="s">
        <v>37</v>
      </c>
      <c r="C32" s="29">
        <v>11256668513.970001</v>
      </c>
      <c r="D32" s="29">
        <f t="shared" si="1"/>
        <v>2870579749.0099983</v>
      </c>
      <c r="E32" s="29">
        <v>14127248262.98</v>
      </c>
      <c r="F32" s="29">
        <v>10203532093.559994</v>
      </c>
      <c r="G32" s="29">
        <v>10181608422.639996</v>
      </c>
      <c r="H32" s="29">
        <f t="shared" si="0"/>
        <v>3923716169.4200058</v>
      </c>
    </row>
    <row r="33" spans="1:8" s="26" customFormat="1" ht="15" customHeight="1" x14ac:dyDescent="0.2">
      <c r="A33" s="27"/>
      <c r="B33" s="28" t="s">
        <v>38</v>
      </c>
      <c r="C33" s="29">
        <v>11713285718.51</v>
      </c>
      <c r="D33" s="29">
        <f t="shared" si="1"/>
        <v>300896949.63999176</v>
      </c>
      <c r="E33" s="29">
        <v>12014182668.149992</v>
      </c>
      <c r="F33" s="29">
        <v>9548010300.9299889</v>
      </c>
      <c r="G33" s="29">
        <v>9058066115.2699871</v>
      </c>
      <c r="H33" s="29">
        <f t="shared" si="0"/>
        <v>2466172367.2200031</v>
      </c>
    </row>
    <row r="34" spans="1:8" s="26" customFormat="1" ht="15" customHeight="1" x14ac:dyDescent="0.2">
      <c r="A34" s="27"/>
      <c r="B34" s="28" t="s">
        <v>39</v>
      </c>
      <c r="C34" s="29">
        <v>876991153.10000002</v>
      </c>
      <c r="D34" s="29">
        <f t="shared" si="1"/>
        <v>-75685090.340000153</v>
      </c>
      <c r="E34" s="29">
        <v>801306062.75999987</v>
      </c>
      <c r="F34" s="29">
        <v>385556071.50999999</v>
      </c>
      <c r="G34" s="29">
        <v>385556070.71999997</v>
      </c>
      <c r="H34" s="29">
        <f t="shared" si="0"/>
        <v>415749991.24999988</v>
      </c>
    </row>
    <row r="35" spans="1:8" s="26" customFormat="1" ht="15" customHeight="1" x14ac:dyDescent="0.2">
      <c r="A35" s="27"/>
      <c r="B35" s="28" t="s">
        <v>40</v>
      </c>
      <c r="C35" s="29">
        <v>372304243.94</v>
      </c>
      <c r="D35" s="29">
        <f t="shared" si="1"/>
        <v>3327000</v>
      </c>
      <c r="E35" s="29">
        <v>375631243.94</v>
      </c>
      <c r="F35" s="29">
        <v>280711778.75</v>
      </c>
      <c r="G35" s="29">
        <v>280027130.88</v>
      </c>
      <c r="H35" s="29">
        <f t="shared" si="0"/>
        <v>94919465.189999998</v>
      </c>
    </row>
    <row r="36" spans="1:8" s="26" customFormat="1" ht="15" customHeight="1" x14ac:dyDescent="0.2">
      <c r="A36" s="27"/>
      <c r="B36" s="28" t="s">
        <v>41</v>
      </c>
      <c r="C36" s="29">
        <v>35707618.229999997</v>
      </c>
      <c r="D36" s="29">
        <f t="shared" si="1"/>
        <v>2400000</v>
      </c>
      <c r="E36" s="29">
        <v>38107618.229999997</v>
      </c>
      <c r="F36" s="29">
        <v>27392775.600000001</v>
      </c>
      <c r="G36" s="29">
        <v>27161030.400000002</v>
      </c>
      <c r="H36" s="29">
        <f t="shared" si="0"/>
        <v>10714842.629999995</v>
      </c>
    </row>
    <row r="37" spans="1:8" s="26" customFormat="1" ht="15" customHeight="1" x14ac:dyDescent="0.2">
      <c r="A37" s="27"/>
      <c r="B37" s="28" t="s">
        <v>42</v>
      </c>
      <c r="C37" s="29">
        <v>20029658</v>
      </c>
      <c r="D37" s="29">
        <f t="shared" si="1"/>
        <v>0</v>
      </c>
      <c r="E37" s="29">
        <v>20029658</v>
      </c>
      <c r="F37" s="29">
        <v>13875827.83</v>
      </c>
      <c r="G37" s="29">
        <v>13732320.83</v>
      </c>
      <c r="H37" s="29">
        <f t="shared" si="0"/>
        <v>6153830.1699999999</v>
      </c>
    </row>
    <row r="38" spans="1:8" s="26" customFormat="1" ht="15" customHeight="1" x14ac:dyDescent="0.2">
      <c r="A38" s="27"/>
      <c r="B38" s="28" t="s">
        <v>43</v>
      </c>
      <c r="C38" s="29">
        <v>4356992432</v>
      </c>
      <c r="D38" s="29">
        <f t="shared" si="1"/>
        <v>26713617.850000381</v>
      </c>
      <c r="E38" s="29">
        <v>4383706049.8500004</v>
      </c>
      <c r="F38" s="29">
        <v>3011902976.25</v>
      </c>
      <c r="G38" s="29">
        <v>3011817976.25</v>
      </c>
      <c r="H38" s="29">
        <f t="shared" si="0"/>
        <v>1371803073.6000004</v>
      </c>
    </row>
    <row r="39" spans="1:8" s="26" customFormat="1" ht="15" customHeight="1" x14ac:dyDescent="0.2">
      <c r="A39" s="27"/>
      <c r="B39" s="28" t="s">
        <v>44</v>
      </c>
      <c r="C39" s="29">
        <v>41952044.859999999</v>
      </c>
      <c r="D39" s="29">
        <f t="shared" si="1"/>
        <v>3188298.4800000042</v>
      </c>
      <c r="E39" s="29">
        <v>45140343.340000004</v>
      </c>
      <c r="F39" s="29">
        <v>29674908.690000005</v>
      </c>
      <c r="G39" s="29">
        <v>29347276.910000004</v>
      </c>
      <c r="H39" s="29">
        <f t="shared" si="0"/>
        <v>15465434.649999999</v>
      </c>
    </row>
    <row r="40" spans="1:8" s="26" customFormat="1" ht="15" customHeight="1" x14ac:dyDescent="0.2">
      <c r="A40" s="27"/>
      <c r="B40" s="28" t="s">
        <v>45</v>
      </c>
      <c r="C40" s="29">
        <v>36105787.670000002</v>
      </c>
      <c r="D40" s="29">
        <f t="shared" si="1"/>
        <v>3117882.3999999985</v>
      </c>
      <c r="E40" s="29">
        <v>39223670.07</v>
      </c>
      <c r="F40" s="29">
        <v>24906222.960000001</v>
      </c>
      <c r="G40" s="29">
        <v>24567653.780000001</v>
      </c>
      <c r="H40" s="29">
        <f t="shared" si="0"/>
        <v>14317447.109999999</v>
      </c>
    </row>
    <row r="41" spans="1:8" s="26" customFormat="1" ht="15" customHeight="1" x14ac:dyDescent="0.2">
      <c r="A41" s="27"/>
      <c r="B41" s="28" t="s">
        <v>46</v>
      </c>
      <c r="C41" s="29">
        <v>1749653036</v>
      </c>
      <c r="D41" s="29">
        <f t="shared" si="1"/>
        <v>-263836443.76999974</v>
      </c>
      <c r="E41" s="29">
        <v>1485816592.2300003</v>
      </c>
      <c r="F41" s="29">
        <v>1014725594.33</v>
      </c>
      <c r="G41" s="29">
        <v>1012402212.63</v>
      </c>
      <c r="H41" s="29">
        <f t="shared" si="0"/>
        <v>471090997.90000021</v>
      </c>
    </row>
    <row r="42" spans="1:8" s="26" customFormat="1" ht="15" customHeight="1" x14ac:dyDescent="0.2">
      <c r="A42" s="27"/>
      <c r="B42" s="30" t="s">
        <v>47</v>
      </c>
      <c r="C42" s="29">
        <v>51712934.919999994</v>
      </c>
      <c r="D42" s="29">
        <f t="shared" si="1"/>
        <v>10837548.960000008</v>
      </c>
      <c r="E42" s="29">
        <v>62550483.880000003</v>
      </c>
      <c r="F42" s="29">
        <v>41702021.109999985</v>
      </c>
      <c r="G42" s="29">
        <v>41205333.399999991</v>
      </c>
      <c r="H42" s="29">
        <f t="shared" si="0"/>
        <v>20848462.770000018</v>
      </c>
    </row>
    <row r="43" spans="1:8" s="26" customFormat="1" ht="9.75" customHeight="1" x14ac:dyDescent="0.2">
      <c r="A43" s="31"/>
      <c r="B43" s="32"/>
      <c r="C43" s="33"/>
      <c r="D43" s="33"/>
      <c r="E43" s="33"/>
      <c r="F43" s="33"/>
      <c r="G43" s="33"/>
      <c r="H43" s="33"/>
    </row>
    <row r="44" spans="1:8" s="26" customFormat="1" ht="18" customHeight="1" x14ac:dyDescent="0.2">
      <c r="A44" s="34"/>
      <c r="B44" s="35" t="s">
        <v>48</v>
      </c>
      <c r="C44" s="36">
        <f>SUM(C10:C42)</f>
        <v>71673189153.000015</v>
      </c>
      <c r="D44" s="36">
        <f t="shared" ref="D44:H44" si="2">SUM(D10:D42)</f>
        <v>5413142016.3599815</v>
      </c>
      <c r="E44" s="36">
        <f t="shared" si="2"/>
        <v>77086331169.360001</v>
      </c>
      <c r="F44" s="36">
        <f t="shared" si="2"/>
        <v>51134600673.380013</v>
      </c>
      <c r="G44" s="36">
        <f t="shared" si="2"/>
        <v>50095562266.909988</v>
      </c>
      <c r="H44" s="36">
        <f t="shared" si="2"/>
        <v>25951730495.98</v>
      </c>
    </row>
    <row r="45" spans="1:8" s="26" customFormat="1" ht="5.25" customHeight="1" x14ac:dyDescent="0.2"/>
    <row r="46" spans="1:8" s="37" customFormat="1" ht="27" customHeight="1" x14ac:dyDescent="0.2">
      <c r="A46" s="14" t="s">
        <v>49</v>
      </c>
      <c r="B46" s="14"/>
      <c r="C46" s="14"/>
      <c r="D46" s="14"/>
      <c r="E46" s="14"/>
      <c r="F46" s="14"/>
      <c r="G46" s="14"/>
      <c r="H46" s="14"/>
    </row>
    <row r="47" spans="1:8" s="37" customFormat="1" x14ac:dyDescent="0.2">
      <c r="A47" s="39" t="s">
        <v>50</v>
      </c>
      <c r="B47" s="38"/>
      <c r="C47" s="38"/>
      <c r="D47" s="38"/>
      <c r="E47" s="38"/>
      <c r="F47" s="38"/>
      <c r="G47" s="38"/>
      <c r="H47" s="38"/>
    </row>
    <row r="48" spans="1:8" s="40" customFormat="1" x14ac:dyDescent="0.2">
      <c r="A48" s="41"/>
      <c r="B48" s="42"/>
      <c r="C48" s="43"/>
      <c r="D48" s="43"/>
      <c r="E48" s="43"/>
      <c r="F48" s="43"/>
      <c r="G48" s="43"/>
      <c r="H48" s="42"/>
    </row>
    <row r="49" spans="1:8" s="40" customFormat="1" x14ac:dyDescent="0.2">
      <c r="A49" s="41"/>
      <c r="B49" s="42"/>
      <c r="C49" s="42"/>
      <c r="D49" s="42"/>
      <c r="E49" s="42"/>
      <c r="F49" s="42"/>
      <c r="G49" s="42"/>
      <c r="H49" s="42"/>
    </row>
    <row r="50" spans="1:8" s="40" customFormat="1" x14ac:dyDescent="0.2">
      <c r="A50" s="41"/>
      <c r="B50" s="42"/>
      <c r="C50" s="42"/>
      <c r="D50" s="42"/>
      <c r="E50" s="42"/>
      <c r="F50" s="42"/>
      <c r="G50" s="42"/>
      <c r="H50" s="42"/>
    </row>
    <row r="51" spans="1:8" s="40" customFormat="1" x14ac:dyDescent="0.2">
      <c r="A51" s="41"/>
      <c r="B51" s="42"/>
      <c r="C51" s="42"/>
      <c r="D51" s="42"/>
      <c r="E51" s="42"/>
      <c r="F51" s="42"/>
      <c r="G51" s="42"/>
      <c r="H51" s="42"/>
    </row>
    <row r="52" spans="1:8" ht="15" x14ac:dyDescent="0.25">
      <c r="C52" s="44"/>
      <c r="D52" s="44"/>
      <c r="E52" s="44"/>
      <c r="F52" s="44"/>
      <c r="G52" s="44"/>
      <c r="H52" s="44"/>
    </row>
    <row r="54" spans="1:8" x14ac:dyDescent="0.2">
      <c r="C54" s="45"/>
      <c r="D54" s="45"/>
      <c r="E54" s="45"/>
      <c r="F54" s="45"/>
      <c r="G54" s="45"/>
      <c r="H54" s="45"/>
    </row>
    <row r="55" spans="1:8" x14ac:dyDescent="0.2">
      <c r="C55" s="45"/>
      <c r="D55" s="45"/>
      <c r="E55" s="45"/>
      <c r="F55" s="45"/>
      <c r="G55" s="45"/>
      <c r="H55" s="45"/>
    </row>
    <row r="56" spans="1:8" x14ac:dyDescent="0.2">
      <c r="C56" s="45"/>
      <c r="D56" s="45"/>
      <c r="E56" s="45"/>
      <c r="F56" s="45"/>
      <c r="G56" s="45"/>
      <c r="H56" s="45"/>
    </row>
    <row r="57" spans="1:8" x14ac:dyDescent="0.2">
      <c r="C57" s="45"/>
      <c r="D57" s="45"/>
      <c r="E57" s="45"/>
      <c r="F57" s="45"/>
      <c r="G57" s="45"/>
      <c r="H57" s="45"/>
    </row>
    <row r="58" spans="1:8" x14ac:dyDescent="0.2">
      <c r="C58" s="45"/>
      <c r="D58" s="45"/>
      <c r="E58" s="45"/>
      <c r="F58" s="45"/>
      <c r="G58" s="45"/>
      <c r="H58" s="45"/>
    </row>
    <row r="61" spans="1:8" x14ac:dyDescent="0.2">
      <c r="C61" s="45"/>
      <c r="D61" s="45"/>
      <c r="E61" s="45"/>
      <c r="F61" s="45"/>
      <c r="G61" s="45"/>
      <c r="H61" s="45"/>
    </row>
  </sheetData>
  <mergeCells count="8">
    <mergeCell ref="A46:H46"/>
    <mergeCell ref="A1:H1"/>
    <mergeCell ref="A2:H2"/>
    <mergeCell ref="A3:H3"/>
    <mergeCell ref="A4:H4"/>
    <mergeCell ref="A6:B8"/>
    <mergeCell ref="C6:G6"/>
    <mergeCell ref="H6:H7"/>
  </mergeCells>
  <printOptions horizontalCentered="1"/>
  <pageMargins left="0.31496062992125984" right="0.31496062992125984" top="0.72" bottom="0.39370078740157483" header="0.23622047244094491" footer="0.15748031496062992"/>
  <pageSetup scale="66"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 Administrativa</vt:lpstr>
      <vt:lpstr>'Clasif. Administrativa'!Área_de_impresión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Jose Antonio Torres Gonzalez</cp:lastModifiedBy>
  <dcterms:modified xsi:type="dcterms:W3CDTF">2023-10-25T17:55:50Z</dcterms:modified>
  <cp:category/>
</cp:coreProperties>
</file>