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Balance Presupuestario" sheetId="1" r:id="rId1"/>
  </sheets>
  <definedNames>
    <definedName name="_xlnm.Print_Area" localSheetId="0">'Balance Presupuestario'!$A$1:$E$88</definedName>
    <definedName name="_xlnm.Print_Titles" localSheetId="0">'Balance Presupuestario'!$1:$4</definedName>
  </definedNames>
  <calcPr calcId="145621"/>
</workbook>
</file>

<file path=xl/calcChain.xml><?xml version="1.0" encoding="utf-8"?>
<calcChain xmlns="http://schemas.openxmlformats.org/spreadsheetml/2006/main">
  <c r="C8" i="1" l="1"/>
  <c r="E74" i="1"/>
  <c r="D74" i="1"/>
  <c r="E73" i="1"/>
  <c r="D73" i="1"/>
  <c r="C73" i="1"/>
  <c r="E72" i="1"/>
  <c r="D72" i="1"/>
  <c r="D68" i="1" s="1"/>
  <c r="D75" i="1" s="1"/>
  <c r="D76" i="1" s="1"/>
  <c r="C72" i="1"/>
  <c r="E70" i="1"/>
  <c r="E68" i="1" s="1"/>
  <c r="D70" i="1"/>
  <c r="C70" i="1"/>
  <c r="C68" i="1" s="1"/>
  <c r="E67" i="1"/>
  <c r="D67" i="1"/>
  <c r="C67" i="1"/>
  <c r="E59" i="1"/>
  <c r="D59" i="1"/>
  <c r="E58" i="1"/>
  <c r="D58" i="1"/>
  <c r="C58" i="1"/>
  <c r="E57" i="1"/>
  <c r="D57" i="1"/>
  <c r="C57" i="1"/>
  <c r="C55" i="1" s="1"/>
  <c r="C60" i="1" s="1"/>
  <c r="C61" i="1" s="1"/>
  <c r="E56" i="1"/>
  <c r="D56" i="1"/>
  <c r="D55" i="1" s="1"/>
  <c r="C56" i="1"/>
  <c r="E55" i="1"/>
  <c r="E60" i="1" s="1"/>
  <c r="E61" i="1" s="1"/>
  <c r="E53" i="1"/>
  <c r="D53" i="1"/>
  <c r="D60" i="1" s="1"/>
  <c r="D61" i="1" s="1"/>
  <c r="C53" i="1"/>
  <c r="C47" i="1"/>
  <c r="E43" i="1"/>
  <c r="D43" i="1"/>
  <c r="D47" i="1" s="1"/>
  <c r="C43" i="1"/>
  <c r="E39" i="1"/>
  <c r="E47" i="1" s="1"/>
  <c r="D39" i="1"/>
  <c r="C39" i="1"/>
  <c r="E30" i="1"/>
  <c r="D30" i="1"/>
  <c r="C30" i="1"/>
  <c r="E17" i="1"/>
  <c r="D17" i="1"/>
  <c r="E13" i="1"/>
  <c r="D13" i="1"/>
  <c r="C13" i="1"/>
  <c r="C21" i="1" s="1"/>
  <c r="C22" i="1" s="1"/>
  <c r="C24" i="1" s="1"/>
  <c r="C34" i="1" s="1"/>
  <c r="E8" i="1"/>
  <c r="E21" i="1" s="1"/>
  <c r="E22" i="1" s="1"/>
  <c r="E24" i="1" s="1"/>
  <c r="E34" i="1" s="1"/>
  <c r="D8" i="1"/>
  <c r="D21" i="1" s="1"/>
  <c r="D22" i="1" s="1"/>
  <c r="D24" i="1" s="1"/>
  <c r="D34" i="1" s="1"/>
  <c r="E75" i="1" l="1"/>
  <c r="E76" i="1" s="1"/>
  <c r="C75" i="1"/>
  <c r="C76" i="1" s="1"/>
</calcChain>
</file>

<file path=xl/sharedStrings.xml><?xml version="1.0" encoding="utf-8"?>
<sst xmlns="http://schemas.openxmlformats.org/spreadsheetml/2006/main" count="68" uniqueCount="45">
  <si>
    <t>Balance Presupuestario - LDF</t>
  </si>
  <si>
    <t>Del 1 de Enero al 30 de Septiembre de 2023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</si>
  <si>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</si>
  <si>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</si>
  <si>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</si>
  <si>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</si>
  <si>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</si>
  <si>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</si>
  <si>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</si>
  <si>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</si>
  <si>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</si>
  <si>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</si>
  <si>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</si>
  <si>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</si>
  <si>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</si>
  <si>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</si>
  <si>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</si>
  <si>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</si>
  <si>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</si>
  <si>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</t>
  </si>
  <si>
    <t>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</si>
  <si>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</si>
  <si>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</si>
  <si>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</si>
  <si>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</si>
  <si>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</si>
  <si>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</si>
  <si>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</si>
  <si>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</si>
  <si>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</si>
  <si>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</si>
  <si>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</si>
  <si>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</si>
  <si>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</si>
  <si>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</si>
  <si>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</si>
  <si>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</si>
  <si>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</si>
  <si>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</si>
  <si>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</si>
  <si>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</si>
  <si>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</si>
  <si>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</si>
  <si>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</si>
  <si>
    <t xml:space="preserve">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</si>
</sst>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8"/>
      <color theme="1"/>
      <name val="Encode Sans"/>
      <family val="2"/>
    </font>
    <font>
      <sz val="9"/>
      <color rgb="FF000000"/>
      <name val="Encode Sans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2F2F2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Encode Sans Expanded SemiBold"/>
      <family val="2"/>
    </font>
    <font>
      <b/>
      <sz val="7"/>
      <color rgb="FF000000"/>
      <name val="Encode Sans Expanded SemiBold"/>
      <family val="2"/>
    </font>
    <font>
      <b/>
      <sz val="8"/>
      <color rgb="FF000000"/>
      <name val="Encode Sans Expanded SemiBold"/>
      <family val="2"/>
    </font>
    <font>
      <b/>
      <sz val="10"/>
      <color rgb="FF000000"/>
      <name val="Encode Sans Expanded SemiBold"/>
      <family val="2"/>
    </font>
    <font>
      <sz val="11"/>
      <color theme="1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8" fillId="0" borderId="0" xfId="0" applyFont="1"/>
    <xf numFmtId="0" fontId="16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0" borderId="0" xfId="0" applyFont="1"/>
    <xf numFmtId="0" fontId="12" fillId="3" borderId="2" xfId="0" applyFont="1" applyFill="1" applyBorder="1" applyAlignment="1">
      <alignment horizontal="center" vertical="center"/>
    </xf>
    <xf numFmtId="0" fontId="11" fillId="0" borderId="0" xfId="0" applyFo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0" fillId="0" borderId="0" xfId="0" applyFont="1"/>
    <xf numFmtId="0" fontId="6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indent="3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indent="5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9" xfId="0" applyNumberFormat="1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left" vertical="center" indent="1"/>
    </xf>
    <xf numFmtId="3" fontId="6" fillId="5" borderId="9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indent="1"/>
    </xf>
    <xf numFmtId="3" fontId="7" fillId="2" borderId="9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left" vertical="center" indent="1"/>
    </xf>
    <xf numFmtId="3" fontId="6" fillId="2" borderId="9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/>
    <xf numFmtId="0" fontId="1" fillId="0" borderId="0" xfId="0" applyFont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83</xdr:row>
      <xdr:rowOff>19050</xdr:rowOff>
    </xdr:from>
    <xdr:ext cx="3095625" cy="24765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6a329b1-3072-4de5-916c-012a71221740}"/>
            </a:ext>
          </a:extLst>
        </xdr:cNvPr>
        <xdr:cNvSpPr txBox="1"/>
      </xdr:nvSpPr>
      <xdr:spPr>
        <a:xfrm>
          <a:off x="6019800" y="13716000"/>
          <a:ext cx="3095625" cy="2476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152400</xdr:colOff>
      <xdr:row>0</xdr:row>
      <xdr:rowOff>28575</xdr:rowOff>
    </xdr:from>
    <xdr:to>
      <xdr:col>1</xdr:col>
      <xdr:colOff>1796413</xdr:colOff>
      <xdr:row>3</xdr:row>
      <xdr:rowOff>43725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6e88ee01-58bc-46ec-981c-043fdff9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152400" y="28575"/>
          <a:ext cx="1962150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1219200</xdr:colOff>
      <xdr:row>0</xdr:row>
      <xdr:rowOff>9525</xdr:rowOff>
    </xdr:from>
    <xdr:to>
      <xdr:col>4</xdr:col>
      <xdr:colOff>177496</xdr:colOff>
      <xdr:row>3</xdr:row>
      <xdr:rowOff>50045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f5e5a426-7499-4863-8aef-bbc4f820f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5" y="9525"/>
          <a:ext cx="790575" cy="866775"/>
        </a:xfrm>
        <a:prstGeom prst="rect">
          <a:avLst/>
        </a:prstGeom>
      </xdr:spPr>
    </xdr:pic>
    <xdr:clientData/>
  </xdr:twoCellAnchor>
  <xdr:oneCellAnchor>
    <xdr:from>
      <xdr:col>0</xdr:col>
      <xdr:colOff>123825</xdr:colOff>
      <xdr:row>84</xdr:row>
      <xdr:rowOff>28575</xdr:rowOff>
    </xdr:from>
    <xdr:ext cx="2381250" cy="239809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42a33410-a057-4d63-a630-75230484a411}"/>
            </a:ext>
          </a:extLst>
        </xdr:cNvPr>
        <xdr:cNvSpPr txBox="1"/>
      </xdr:nvSpPr>
      <xdr:spPr>
        <a:xfrm>
          <a:off x="123825" y="13916025"/>
          <a:ext cx="2381250" cy="239809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 b="0" i="0">
            <a:solidFill>
              <a:srgbClr val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4562475</xdr:colOff>
      <xdr:row>84</xdr:row>
      <xdr:rowOff>19050</xdr:rowOff>
    </xdr:from>
    <xdr:ext cx="2590800" cy="252633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e1ed4ef-d2f3-4368-b8a5-95006b05b24d}"/>
            </a:ext>
          </a:extLst>
        </xdr:cNvPr>
        <xdr:cNvSpPr txBox="1"/>
      </xdr:nvSpPr>
      <xdr:spPr>
        <a:xfrm>
          <a:off x="4876800" y="13906500"/>
          <a:ext cx="2590800" cy="252633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1</xdr:col>
      <xdr:colOff>1825339</xdr:colOff>
      <xdr:row>84</xdr:row>
      <xdr:rowOff>38100</xdr:rowOff>
    </xdr:from>
    <xdr:to>
      <xdr:col>1</xdr:col>
      <xdr:colOff>4956465</xdr:colOff>
      <xdr:row>87</xdr:row>
      <xdr:rowOff>103912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c2ae017-f5e2-42ef-b96d-4361aa314eb0}"/>
            </a:ext>
          </a:extLst>
        </xdr:cNvPr>
        <xdr:cNvSpPr txBox="1"/>
      </xdr:nvSpPr>
      <xdr:spPr>
        <a:xfrm>
          <a:off x="2143125" y="13925550"/>
          <a:ext cx="3133725" cy="638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oneCellAnchor>
    <xdr:from>
      <xdr:col>3</xdr:col>
      <xdr:colOff>133350</xdr:colOff>
      <xdr:row>84</xdr:row>
      <xdr:rowOff>0</xdr:rowOff>
    </xdr:from>
    <xdr:ext cx="3171825" cy="638175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899f5e7-4420-4aec-b9e7-254a79286e2e}"/>
            </a:ext>
          </a:extLst>
        </xdr:cNvPr>
        <xdr:cNvSpPr txBox="1"/>
      </xdr:nvSpPr>
      <xdr:spPr>
        <a:xfrm>
          <a:off x="7477125" y="13887450"/>
          <a:ext cx="3171825" cy="638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0"/>
  <sheetViews>
    <sheetView showGridLines="0" tabSelected="1" workbookViewId="0">
      <selection activeCell="E81" sqref="E81"/>
    </sheetView>
  </sheetViews>
  <sheetFormatPr baseColWidth="10" defaultColWidth="11.42578125" defaultRowHeight="15" customHeight="1" x14ac:dyDescent="0.25"/>
  <cols>
    <col min="1" max="1" width="4.7109375" style="56" customWidth="1"/>
    <col min="2" max="2" width="76.7109375" style="56" customWidth="1"/>
    <col min="3" max="3" width="28.7109375" style="56" customWidth="1"/>
    <col min="4" max="4" width="27.42578125" style="56" customWidth="1"/>
    <col min="5" max="5" width="22.5703125" style="56" customWidth="1"/>
    <col min="6" max="6" width="12.5703125" style="56" bestFit="1" customWidth="1"/>
    <col min="7" max="7" width="14.85546875" style="56" customWidth="1"/>
    <col min="8" max="8" width="15" style="56" bestFit="1" customWidth="1"/>
    <col min="9" max="9" width="11.42578125" style="56" customWidth="1"/>
    <col min="10" max="16384" width="11.42578125" style="56"/>
  </cols>
  <sheetData>
    <row r="1" spans="1:8" s="15" customFormat="1" ht="21.75" customHeight="1" x14ac:dyDescent="0.55000000000000004">
      <c r="A1" s="4" t="s">
        <v>0</v>
      </c>
      <c r="B1" s="4"/>
      <c r="C1" s="4"/>
      <c r="D1" s="4"/>
      <c r="E1" s="4"/>
    </row>
    <row r="2" spans="1:8" s="15" customFormat="1" ht="21.75" customHeight="1" x14ac:dyDescent="0.55000000000000004">
      <c r="A2" s="3" t="s">
        <v>1</v>
      </c>
      <c r="B2" s="3"/>
      <c r="C2" s="3"/>
      <c r="D2" s="3"/>
      <c r="E2" s="3"/>
      <c r="F2" s="16"/>
      <c r="G2" s="16"/>
      <c r="H2" s="16"/>
    </row>
    <row r="3" spans="1:8" s="15" customFormat="1" ht="21.75" customHeight="1" x14ac:dyDescent="0.55000000000000004">
      <c r="A3" s="2" t="s">
        <v>2</v>
      </c>
      <c r="B3" s="2"/>
      <c r="C3" s="2"/>
      <c r="D3" s="2"/>
      <c r="E3" s="2"/>
    </row>
    <row r="4" spans="1:8" s="15" customFormat="1" ht="6" customHeight="1" x14ac:dyDescent="0.55000000000000004">
      <c r="A4" s="17"/>
      <c r="B4" s="17"/>
      <c r="C4" s="17"/>
      <c r="D4" s="17"/>
      <c r="E4" s="17"/>
    </row>
    <row r="5" spans="1:8" s="18" customFormat="1" ht="12.75" x14ac:dyDescent="0.2">
      <c r="A5" s="14" t="s">
        <v>3</v>
      </c>
      <c r="B5" s="6"/>
      <c r="C5" s="14" t="s">
        <v>4</v>
      </c>
      <c r="D5" s="14" t="s">
        <v>5</v>
      </c>
      <c r="E5" s="14" t="s">
        <v>6</v>
      </c>
    </row>
    <row r="6" spans="1:8" s="18" customFormat="1" ht="12.75" x14ac:dyDescent="0.2">
      <c r="A6" s="13"/>
      <c r="B6" s="5"/>
      <c r="C6" s="13"/>
      <c r="D6" s="13"/>
      <c r="E6" s="13"/>
    </row>
    <row r="7" spans="1:8" s="20" customFormat="1" ht="6" customHeight="1" x14ac:dyDescent="0.2">
      <c r="A7" s="21"/>
      <c r="B7" s="22"/>
      <c r="C7" s="23"/>
      <c r="D7" s="23"/>
      <c r="E7" s="23"/>
    </row>
    <row r="8" spans="1:8" s="24" customFormat="1" ht="19.5" customHeight="1" x14ac:dyDescent="0.2">
      <c r="A8" s="25"/>
      <c r="B8" s="26" t="s">
        <v>7</v>
      </c>
      <c r="C8" s="27">
        <f>SUM(C9:C11)</f>
        <v>70322848908</v>
      </c>
      <c r="D8" s="27">
        <f>SUM(D9:D11)</f>
        <v>56887503255</v>
      </c>
      <c r="E8" s="27">
        <f>SUM(E9:E11)</f>
        <v>56887503255</v>
      </c>
    </row>
    <row r="9" spans="1:8" s="24" customFormat="1" ht="19.5" customHeight="1" x14ac:dyDescent="0.2">
      <c r="A9" s="25"/>
      <c r="B9" s="28" t="s">
        <v>8</v>
      </c>
      <c r="C9" s="29">
        <v>40812599600</v>
      </c>
      <c r="D9" s="29">
        <v>32616720930</v>
      </c>
      <c r="E9" s="29">
        <v>32616720930</v>
      </c>
    </row>
    <row r="10" spans="1:8" s="24" customFormat="1" ht="19.5" customHeight="1" x14ac:dyDescent="0.2">
      <c r="A10" s="25"/>
      <c r="B10" s="28" t="s">
        <v>9</v>
      </c>
      <c r="C10" s="29">
        <v>30860589553</v>
      </c>
      <c r="D10" s="29">
        <v>25216999490</v>
      </c>
      <c r="E10" s="29">
        <v>25216999490</v>
      </c>
      <c r="G10" s="30"/>
    </row>
    <row r="11" spans="1:8" s="24" customFormat="1" ht="19.5" customHeight="1" x14ac:dyDescent="0.2">
      <c r="A11" s="25"/>
      <c r="B11" s="28" t="s">
        <v>10</v>
      </c>
      <c r="C11" s="29">
        <v>-1350340245</v>
      </c>
      <c r="D11" s="29">
        <v>-946217165</v>
      </c>
      <c r="E11" s="29">
        <v>-946217165</v>
      </c>
    </row>
    <row r="12" spans="1:8" s="24" customFormat="1" ht="6" customHeight="1" x14ac:dyDescent="0.2">
      <c r="A12" s="25"/>
      <c r="B12" s="31"/>
      <c r="C12" s="32"/>
      <c r="D12" s="32"/>
      <c r="E12" s="32"/>
    </row>
    <row r="13" spans="1:8" s="24" customFormat="1" ht="12" x14ac:dyDescent="0.2">
      <c r="A13" s="25"/>
      <c r="B13" s="26" t="s">
        <v>11</v>
      </c>
      <c r="C13" s="27">
        <f>SUM(C14:C15)</f>
        <v>70322848908.180023</v>
      </c>
      <c r="D13" s="27">
        <f>SUM(D14:D15)</f>
        <v>50188383508.720001</v>
      </c>
      <c r="E13" s="27">
        <f>SUM(E14:E15)</f>
        <v>49149345102.25</v>
      </c>
    </row>
    <row r="14" spans="1:8" s="24" customFormat="1" ht="12" x14ac:dyDescent="0.2">
      <c r="A14" s="25"/>
      <c r="B14" s="28" t="s">
        <v>12</v>
      </c>
      <c r="C14" s="29">
        <v>39462259355.180008</v>
      </c>
      <c r="D14" s="29">
        <v>26771497787.949993</v>
      </c>
      <c r="E14" s="29">
        <v>25835763400.759991</v>
      </c>
    </row>
    <row r="15" spans="1:8" s="24" customFormat="1" ht="12" x14ac:dyDescent="0.2">
      <c r="A15" s="25"/>
      <c r="B15" s="28" t="s">
        <v>13</v>
      </c>
      <c r="C15" s="29">
        <v>30860589553.000008</v>
      </c>
      <c r="D15" s="29">
        <v>23416885720.770008</v>
      </c>
      <c r="E15" s="29">
        <v>23313581701.490005</v>
      </c>
    </row>
    <row r="16" spans="1:8" s="24" customFormat="1" ht="6.75" customHeight="1" x14ac:dyDescent="0.2">
      <c r="A16" s="25"/>
      <c r="B16" s="31"/>
      <c r="C16" s="32"/>
      <c r="D16" s="32"/>
      <c r="E16" s="32"/>
    </row>
    <row r="17" spans="1:5" s="24" customFormat="1" ht="12" x14ac:dyDescent="0.2">
      <c r="A17" s="25"/>
      <c r="B17" s="26" t="s">
        <v>14</v>
      </c>
      <c r="C17" s="33"/>
      <c r="D17" s="27">
        <f>SUM(D18:D19)</f>
        <v>1622960445.269999</v>
      </c>
      <c r="E17" s="27">
        <f>SUM(E18:E19)</f>
        <v>1614322706.1999993</v>
      </c>
    </row>
    <row r="18" spans="1:5" s="24" customFormat="1" ht="20.25" customHeight="1" x14ac:dyDescent="0.2">
      <c r="A18" s="25"/>
      <c r="B18" s="28" t="s">
        <v>15</v>
      </c>
      <c r="C18" s="33"/>
      <c r="D18" s="29">
        <v>793634686.17999947</v>
      </c>
      <c r="E18" s="29">
        <v>790170105.35999954</v>
      </c>
    </row>
    <row r="19" spans="1:5" s="24" customFormat="1" ht="20.25" customHeight="1" x14ac:dyDescent="0.2">
      <c r="A19" s="25"/>
      <c r="B19" s="28" t="s">
        <v>16</v>
      </c>
      <c r="C19" s="33"/>
      <c r="D19" s="29">
        <v>829325759.08999968</v>
      </c>
      <c r="E19" s="29">
        <v>824152600.83999968</v>
      </c>
    </row>
    <row r="20" spans="1:5" s="24" customFormat="1" ht="6" customHeight="1" x14ac:dyDescent="0.2">
      <c r="A20" s="25"/>
      <c r="B20" s="31"/>
      <c r="C20" s="32"/>
      <c r="D20" s="32"/>
      <c r="E20" s="32"/>
    </row>
    <row r="21" spans="1:5" s="24" customFormat="1" ht="18.75" customHeight="1" x14ac:dyDescent="0.2">
      <c r="A21" s="10"/>
      <c r="B21" s="26" t="s">
        <v>17</v>
      </c>
      <c r="C21" s="27">
        <f>C8-C13+C17</f>
        <v>-0.180023193359375</v>
      </c>
      <c r="D21" s="27">
        <f>D8-D13+D17</f>
        <v>8322080191.5499973</v>
      </c>
      <c r="E21" s="27">
        <f>E8-E13+E17</f>
        <v>9352480858.9499989</v>
      </c>
    </row>
    <row r="22" spans="1:5" s="24" customFormat="1" ht="18.75" customHeight="1" x14ac:dyDescent="0.2">
      <c r="A22" s="10"/>
      <c r="B22" s="26" t="s">
        <v>18</v>
      </c>
      <c r="C22" s="27">
        <f>C21-C11</f>
        <v>1350340244.8199768</v>
      </c>
      <c r="D22" s="27">
        <f>D21-D11</f>
        <v>9268297356.5499973</v>
      </c>
      <c r="E22" s="27">
        <f>E21-E11</f>
        <v>10298698023.949999</v>
      </c>
    </row>
    <row r="23" spans="1:5" s="24" customFormat="1" ht="9" customHeight="1" x14ac:dyDescent="0.2">
      <c r="A23" s="10"/>
      <c r="B23" s="31"/>
      <c r="C23" s="32"/>
      <c r="D23" s="32"/>
      <c r="E23" s="32"/>
    </row>
    <row r="24" spans="1:5" s="24" customFormat="1" ht="18" customHeight="1" x14ac:dyDescent="0.2">
      <c r="A24" s="10"/>
      <c r="B24" s="26" t="s">
        <v>19</v>
      </c>
      <c r="C24" s="27">
        <f>C22-C17</f>
        <v>1350340244.8199768</v>
      </c>
      <c r="D24" s="27">
        <f>D22-D17</f>
        <v>7645336911.2799988</v>
      </c>
      <c r="E24" s="27">
        <f>E22-E17</f>
        <v>8684375317.75</v>
      </c>
    </row>
    <row r="25" spans="1:5" s="24" customFormat="1" ht="18.75" customHeight="1" x14ac:dyDescent="0.2">
      <c r="A25" s="10"/>
      <c r="B25" s="26" t="s">
        <v>20</v>
      </c>
      <c r="C25" s="27"/>
      <c r="D25" s="27"/>
      <c r="E25" s="27"/>
    </row>
    <row r="26" spans="1:5" s="20" customFormat="1" ht="7.5" customHeight="1" x14ac:dyDescent="0.2">
      <c r="A26" s="34"/>
      <c r="B26" s="35"/>
      <c r="C26" s="36"/>
      <c r="D26" s="36"/>
      <c r="E26" s="36"/>
    </row>
    <row r="27" spans="1:5" s="20" customFormat="1" ht="10.5" customHeight="1" x14ac:dyDescent="0.2">
      <c r="A27" s="1"/>
      <c r="B27" s="1"/>
      <c r="C27" s="1"/>
      <c r="D27" s="1"/>
      <c r="E27" s="1"/>
    </row>
    <row r="28" spans="1:5" s="18" customFormat="1" ht="24" customHeight="1" x14ac:dyDescent="0.2">
      <c r="A28" s="14" t="s">
        <v>3</v>
      </c>
      <c r="B28" s="6"/>
      <c r="C28" s="14" t="s">
        <v>21</v>
      </c>
      <c r="D28" s="6" t="s">
        <v>5</v>
      </c>
      <c r="E28" s="19" t="s">
        <v>22</v>
      </c>
    </row>
    <row r="29" spans="1:5" s="20" customFormat="1" ht="12.75" x14ac:dyDescent="0.2">
      <c r="A29" s="21"/>
      <c r="B29" s="22"/>
      <c r="C29" s="23"/>
      <c r="D29" s="23"/>
      <c r="E29" s="23"/>
    </row>
    <row r="30" spans="1:5" s="24" customFormat="1" ht="12" x14ac:dyDescent="0.2">
      <c r="A30" s="10"/>
      <c r="B30" s="26" t="s">
        <v>23</v>
      </c>
      <c r="C30" s="27">
        <f>C31+C32</f>
        <v>1663196380.0600002</v>
      </c>
      <c r="D30" s="27">
        <f>D31+D32</f>
        <v>1115099004.96</v>
      </c>
      <c r="E30" s="27">
        <f>E31+E32</f>
        <v>1115099005.6099999</v>
      </c>
    </row>
    <row r="31" spans="1:5" s="24" customFormat="1" ht="18.75" customHeight="1" x14ac:dyDescent="0.2">
      <c r="A31" s="10"/>
      <c r="B31" s="37" t="s">
        <v>24</v>
      </c>
      <c r="C31" s="29">
        <v>1663196380.0600002</v>
      </c>
      <c r="D31" s="29">
        <v>926503940</v>
      </c>
      <c r="E31" s="29">
        <v>926503940.64999998</v>
      </c>
    </row>
    <row r="32" spans="1:5" s="24" customFormat="1" ht="18.75" customHeight="1" x14ac:dyDescent="0.2">
      <c r="A32" s="10"/>
      <c r="B32" s="37" t="s">
        <v>25</v>
      </c>
      <c r="C32" s="29">
        <v>0</v>
      </c>
      <c r="D32" s="29">
        <v>188595064.96000001</v>
      </c>
      <c r="E32" s="29">
        <v>188595064.96000001</v>
      </c>
    </row>
    <row r="33" spans="1:5" s="24" customFormat="1" ht="9.75" customHeight="1" x14ac:dyDescent="0.2">
      <c r="A33" s="25"/>
      <c r="B33" s="31"/>
      <c r="C33" s="32"/>
      <c r="D33" s="32"/>
      <c r="E33" s="32"/>
    </row>
    <row r="34" spans="1:5" s="24" customFormat="1" ht="12" x14ac:dyDescent="0.2">
      <c r="A34" s="25"/>
      <c r="B34" s="26" t="s">
        <v>26</v>
      </c>
      <c r="C34" s="27">
        <f>C24+C30</f>
        <v>3013536624.8799772</v>
      </c>
      <c r="D34" s="27">
        <f>D24+D30</f>
        <v>8760435916.2399979</v>
      </c>
      <c r="E34" s="27">
        <f>E24+E30</f>
        <v>9799474323.3600006</v>
      </c>
    </row>
    <row r="35" spans="1:5" s="24" customFormat="1" ht="10.5" customHeight="1" x14ac:dyDescent="0.2">
      <c r="A35" s="38"/>
      <c r="B35" s="39"/>
      <c r="C35" s="40"/>
      <c r="D35" s="40"/>
      <c r="E35" s="40"/>
    </row>
    <row r="36" spans="1:5" s="18" customFormat="1" ht="12.75" x14ac:dyDescent="0.2">
      <c r="A36" s="14" t="s">
        <v>3</v>
      </c>
      <c r="B36" s="6"/>
      <c r="C36" s="14" t="s">
        <v>4</v>
      </c>
      <c r="D36" s="14" t="s">
        <v>5</v>
      </c>
      <c r="E36" s="14" t="s">
        <v>6</v>
      </c>
    </row>
    <row r="37" spans="1:5" s="18" customFormat="1" ht="12.75" x14ac:dyDescent="0.2">
      <c r="A37" s="13"/>
      <c r="B37" s="5"/>
      <c r="C37" s="13"/>
      <c r="D37" s="13"/>
      <c r="E37" s="13"/>
    </row>
    <row r="38" spans="1:5" s="20" customFormat="1" ht="9" customHeight="1" x14ac:dyDescent="0.2">
      <c r="A38" s="21"/>
      <c r="B38" s="22"/>
      <c r="C38" s="23"/>
      <c r="D38" s="23"/>
      <c r="E38" s="23"/>
    </row>
    <row r="39" spans="1:5" s="24" customFormat="1" ht="12" x14ac:dyDescent="0.2">
      <c r="A39" s="25"/>
      <c r="B39" s="26" t="s">
        <v>27</v>
      </c>
      <c r="C39" s="27">
        <f>C40+C41</f>
        <v>0</v>
      </c>
      <c r="D39" s="27">
        <f>D40+D41</f>
        <v>0</v>
      </c>
      <c r="E39" s="27">
        <f>E40+E41</f>
        <v>0</v>
      </c>
    </row>
    <row r="40" spans="1:5" s="24" customFormat="1" ht="12" x14ac:dyDescent="0.2">
      <c r="A40" s="10"/>
      <c r="B40" s="37" t="s">
        <v>28</v>
      </c>
      <c r="C40" s="29"/>
      <c r="D40" s="29"/>
      <c r="E40" s="29"/>
    </row>
    <row r="41" spans="1:5" s="24" customFormat="1" ht="12" x14ac:dyDescent="0.2">
      <c r="A41" s="10"/>
      <c r="B41" s="37" t="s">
        <v>29</v>
      </c>
      <c r="C41" s="29">
        <v>0</v>
      </c>
      <c r="D41" s="29">
        <v>0</v>
      </c>
      <c r="E41" s="29">
        <v>0</v>
      </c>
    </row>
    <row r="42" spans="1:5" s="24" customFormat="1" ht="12" x14ac:dyDescent="0.2">
      <c r="A42" s="10"/>
      <c r="B42" s="37" t="s">
        <v>30</v>
      </c>
      <c r="C42" s="32"/>
      <c r="D42" s="32"/>
      <c r="E42" s="32"/>
    </row>
    <row r="43" spans="1:5" s="24" customFormat="1" ht="12" x14ac:dyDescent="0.2">
      <c r="A43" s="10"/>
      <c r="B43" s="26" t="s">
        <v>31</v>
      </c>
      <c r="C43" s="27">
        <f>C44+C45</f>
        <v>1350340244.8199999</v>
      </c>
      <c r="D43" s="27">
        <f>D44+D45</f>
        <v>946217164.66000009</v>
      </c>
      <c r="E43" s="27">
        <f>E44+E45</f>
        <v>946217164.66000009</v>
      </c>
    </row>
    <row r="44" spans="1:5" s="24" customFormat="1" ht="12" x14ac:dyDescent="0.2">
      <c r="A44" s="10"/>
      <c r="B44" s="37" t="s">
        <v>32</v>
      </c>
      <c r="C44" s="29">
        <v>1350340244.8199999</v>
      </c>
      <c r="D44" s="29">
        <v>884867342.9000001</v>
      </c>
      <c r="E44" s="29">
        <v>884867342.9000001</v>
      </c>
    </row>
    <row r="45" spans="1:5" s="24" customFormat="1" ht="12" x14ac:dyDescent="0.2">
      <c r="A45" s="10"/>
      <c r="B45" s="37" t="s">
        <v>33</v>
      </c>
      <c r="C45" s="29">
        <v>0</v>
      </c>
      <c r="D45" s="29">
        <v>61349821.759999998</v>
      </c>
      <c r="E45" s="29">
        <v>61349821.759999998</v>
      </c>
    </row>
    <row r="46" spans="1:5" s="24" customFormat="1" ht="8.25" customHeight="1" x14ac:dyDescent="0.2">
      <c r="A46" s="25"/>
      <c r="B46" s="31"/>
      <c r="C46" s="32"/>
      <c r="D46" s="32"/>
      <c r="E46" s="32"/>
    </row>
    <row r="47" spans="1:5" s="24" customFormat="1" ht="12" x14ac:dyDescent="0.2">
      <c r="A47" s="10"/>
      <c r="B47" s="26" t="s">
        <v>34</v>
      </c>
      <c r="C47" s="27">
        <f>C39-C43</f>
        <v>-1350340244.8199999</v>
      </c>
      <c r="D47" s="27">
        <f>D39-D43</f>
        <v>-946217164.66000009</v>
      </c>
      <c r="E47" s="27">
        <f>E39-E43</f>
        <v>-946217164.66000009</v>
      </c>
    </row>
    <row r="48" spans="1:5" s="24" customFormat="1" ht="8.25" customHeight="1" x14ac:dyDescent="0.2">
      <c r="A48" s="7"/>
      <c r="B48" s="41"/>
      <c r="C48" s="42"/>
      <c r="D48" s="42"/>
      <c r="E48" s="42"/>
    </row>
    <row r="49" spans="1:5" s="20" customFormat="1" ht="9.75" customHeight="1" x14ac:dyDescent="0.2">
      <c r="A49" s="43"/>
    </row>
    <row r="50" spans="1:5" s="18" customFormat="1" ht="12.75" x14ac:dyDescent="0.2">
      <c r="A50" s="14" t="s">
        <v>3</v>
      </c>
      <c r="B50" s="6"/>
      <c r="C50" s="14" t="s">
        <v>4</v>
      </c>
      <c r="D50" s="14" t="s">
        <v>5</v>
      </c>
      <c r="E50" s="14" t="s">
        <v>6</v>
      </c>
    </row>
    <row r="51" spans="1:5" s="18" customFormat="1" ht="12.75" x14ac:dyDescent="0.2">
      <c r="A51" s="13"/>
      <c r="B51" s="5"/>
      <c r="C51" s="13"/>
      <c r="D51" s="13"/>
      <c r="E51" s="13"/>
    </row>
    <row r="52" spans="1:5" s="20" customFormat="1" ht="5.25" customHeight="1" x14ac:dyDescent="0.2">
      <c r="A52" s="12"/>
      <c r="B52" s="11"/>
      <c r="C52" s="23"/>
      <c r="D52" s="23"/>
      <c r="E52" s="23"/>
    </row>
    <row r="53" spans="1:5" s="24" customFormat="1" ht="12" x14ac:dyDescent="0.2">
      <c r="A53" s="10"/>
      <c r="B53" s="26" t="s">
        <v>35</v>
      </c>
      <c r="C53" s="44">
        <f>C9</f>
        <v>40812599600</v>
      </c>
      <c r="D53" s="44">
        <f>D9</f>
        <v>32616720930</v>
      </c>
      <c r="E53" s="44">
        <f>E9</f>
        <v>32616720930</v>
      </c>
    </row>
    <row r="54" spans="1:5" s="24" customFormat="1" ht="6.75" customHeight="1" x14ac:dyDescent="0.2">
      <c r="A54" s="10"/>
      <c r="B54" s="31"/>
      <c r="C54" s="32"/>
      <c r="D54" s="32"/>
      <c r="E54" s="32"/>
    </row>
    <row r="55" spans="1:5" s="24" customFormat="1" ht="12" x14ac:dyDescent="0.2">
      <c r="A55" s="10"/>
      <c r="B55" s="45" t="s">
        <v>36</v>
      </c>
      <c r="C55" s="27">
        <f>C56-C57</f>
        <v>-1350340244.8199999</v>
      </c>
      <c r="D55" s="27">
        <f>D56-D57</f>
        <v>-884867342.9000001</v>
      </c>
      <c r="E55" s="27">
        <f>E56-E57</f>
        <v>-884867342.9000001</v>
      </c>
    </row>
    <row r="56" spans="1:5" s="24" customFormat="1" ht="12" x14ac:dyDescent="0.2">
      <c r="A56" s="10"/>
      <c r="B56" s="37" t="s">
        <v>37</v>
      </c>
      <c r="C56" s="29">
        <f>C40</f>
        <v>0</v>
      </c>
      <c r="D56" s="29">
        <f>D40</f>
        <v>0</v>
      </c>
      <c r="E56" s="29">
        <f>E40</f>
        <v>0</v>
      </c>
    </row>
    <row r="57" spans="1:5" s="24" customFormat="1" ht="12" x14ac:dyDescent="0.2">
      <c r="A57" s="10"/>
      <c r="B57" s="37" t="s">
        <v>32</v>
      </c>
      <c r="C57" s="29">
        <f>C44</f>
        <v>1350340244.8199999</v>
      </c>
      <c r="D57" s="29">
        <f t="shared" ref="D57:E57" si="0">D44</f>
        <v>884867342.9000001</v>
      </c>
      <c r="E57" s="29">
        <f t="shared" si="0"/>
        <v>884867342.9000001</v>
      </c>
    </row>
    <row r="58" spans="1:5" s="24" customFormat="1" ht="12" x14ac:dyDescent="0.2">
      <c r="A58" s="25"/>
      <c r="B58" s="46" t="s">
        <v>12</v>
      </c>
      <c r="C58" s="29">
        <f>C14</f>
        <v>39462259355.180008</v>
      </c>
      <c r="D58" s="29">
        <f>D14</f>
        <v>26771497787.949993</v>
      </c>
      <c r="E58" s="29">
        <f>E14</f>
        <v>25835763400.759991</v>
      </c>
    </row>
    <row r="59" spans="1:5" s="24" customFormat="1" ht="12" x14ac:dyDescent="0.2">
      <c r="A59" s="25"/>
      <c r="B59" s="46" t="s">
        <v>15</v>
      </c>
      <c r="C59" s="47"/>
      <c r="D59" s="29">
        <f>D18</f>
        <v>793634686.17999947</v>
      </c>
      <c r="E59" s="29">
        <f>E18</f>
        <v>790170105.35999954</v>
      </c>
    </row>
    <row r="60" spans="1:5" s="24" customFormat="1" ht="12" x14ac:dyDescent="0.2">
      <c r="A60" s="10"/>
      <c r="B60" s="48" t="s">
        <v>38</v>
      </c>
      <c r="C60" s="49">
        <f>C53+C55-C58+C59</f>
        <v>-7.62939453125E-6</v>
      </c>
      <c r="D60" s="49">
        <f>D53+D55-D58+D59</f>
        <v>5753990485.3300047</v>
      </c>
      <c r="E60" s="49">
        <f>E53+E55-E58+E59</f>
        <v>6686260291.7000074</v>
      </c>
    </row>
    <row r="61" spans="1:5" s="24" customFormat="1" ht="12" x14ac:dyDescent="0.2">
      <c r="A61" s="10"/>
      <c r="B61" s="48" t="s">
        <v>39</v>
      </c>
      <c r="C61" s="49">
        <f>C60-C55</f>
        <v>1350340244.8199923</v>
      </c>
      <c r="D61" s="49">
        <f>D60-D55</f>
        <v>6638857828.2300053</v>
      </c>
      <c r="E61" s="49">
        <f>E60-E55</f>
        <v>7571127634.600008</v>
      </c>
    </row>
    <row r="62" spans="1:5" s="24" customFormat="1" ht="6" customHeight="1" x14ac:dyDescent="0.2">
      <c r="A62" s="7"/>
      <c r="B62" s="50"/>
      <c r="C62" s="42"/>
      <c r="D62" s="42"/>
      <c r="E62" s="42"/>
    </row>
    <row r="63" spans="1:5" s="20" customFormat="1" ht="9" customHeight="1" x14ac:dyDescent="0.2">
      <c r="A63" s="43"/>
    </row>
    <row r="64" spans="1:5" s="18" customFormat="1" ht="12.75" x14ac:dyDescent="0.2">
      <c r="A64" s="14" t="s">
        <v>3</v>
      </c>
      <c r="B64" s="6"/>
      <c r="C64" s="14" t="s">
        <v>4</v>
      </c>
      <c r="D64" s="14" t="s">
        <v>5</v>
      </c>
      <c r="E64" s="14" t="s">
        <v>6</v>
      </c>
    </row>
    <row r="65" spans="1:7" s="18" customFormat="1" ht="12.75" x14ac:dyDescent="0.2">
      <c r="A65" s="13"/>
      <c r="B65" s="5"/>
      <c r="C65" s="13"/>
      <c r="D65" s="13"/>
      <c r="E65" s="13"/>
    </row>
    <row r="66" spans="1:7" s="20" customFormat="1" ht="5.25" customHeight="1" x14ac:dyDescent="0.2">
      <c r="A66" s="12"/>
      <c r="B66" s="11"/>
      <c r="C66" s="23"/>
      <c r="D66" s="23"/>
      <c r="E66" s="23"/>
    </row>
    <row r="67" spans="1:7" s="24" customFormat="1" ht="12" x14ac:dyDescent="0.2">
      <c r="A67" s="25"/>
      <c r="B67" s="46" t="s">
        <v>9</v>
      </c>
      <c r="C67" s="29">
        <f>C10</f>
        <v>30860589553</v>
      </c>
      <c r="D67" s="29">
        <f>D10</f>
        <v>25216999490</v>
      </c>
      <c r="E67" s="29">
        <f>E10</f>
        <v>25216999490</v>
      </c>
    </row>
    <row r="68" spans="1:7" s="24" customFormat="1" ht="12" x14ac:dyDescent="0.2">
      <c r="A68" s="10"/>
      <c r="B68" s="46" t="s">
        <v>40</v>
      </c>
      <c r="C68" s="51">
        <f>C70-C72</f>
        <v>0</v>
      </c>
      <c r="D68" s="51">
        <f>D70-D72</f>
        <v>-61349821.759999998</v>
      </c>
      <c r="E68" s="51">
        <f>E70-E72</f>
        <v>-61349821.759999998</v>
      </c>
    </row>
    <row r="69" spans="1:7" s="24" customFormat="1" ht="6" customHeight="1" x14ac:dyDescent="0.2">
      <c r="A69" s="10"/>
      <c r="B69" s="46"/>
      <c r="C69" s="51"/>
      <c r="D69" s="51"/>
      <c r="E69" s="51"/>
    </row>
    <row r="70" spans="1:7" s="24" customFormat="1" ht="12" x14ac:dyDescent="0.2">
      <c r="A70" s="10"/>
      <c r="B70" s="37" t="s">
        <v>29</v>
      </c>
      <c r="C70" s="29">
        <f>C41</f>
        <v>0</v>
      </c>
      <c r="D70" s="29">
        <f>D41</f>
        <v>0</v>
      </c>
      <c r="E70" s="29">
        <f>E41</f>
        <v>0</v>
      </c>
    </row>
    <row r="71" spans="1:7" s="24" customFormat="1" ht="12" x14ac:dyDescent="0.2">
      <c r="A71" s="10"/>
      <c r="B71" s="37" t="s">
        <v>30</v>
      </c>
      <c r="C71" s="51"/>
      <c r="D71" s="51"/>
      <c r="E71" s="51"/>
    </row>
    <row r="72" spans="1:7" s="24" customFormat="1" ht="12" x14ac:dyDescent="0.2">
      <c r="A72" s="10"/>
      <c r="B72" s="37" t="s">
        <v>33</v>
      </c>
      <c r="C72" s="29">
        <f>C45</f>
        <v>0</v>
      </c>
      <c r="D72" s="29">
        <f>D45</f>
        <v>61349821.759999998</v>
      </c>
      <c r="E72" s="51">
        <f>E45</f>
        <v>61349821.759999998</v>
      </c>
    </row>
    <row r="73" spans="1:7" s="24" customFormat="1" ht="12" x14ac:dyDescent="0.2">
      <c r="A73" s="25"/>
      <c r="B73" s="46" t="s">
        <v>13</v>
      </c>
      <c r="C73" s="29">
        <f>C15</f>
        <v>30860589553.000008</v>
      </c>
      <c r="D73" s="29">
        <f>D15</f>
        <v>23416885720.770008</v>
      </c>
      <c r="E73" s="29">
        <f>E15</f>
        <v>23313581701.490005</v>
      </c>
    </row>
    <row r="74" spans="1:7" s="24" customFormat="1" ht="12" x14ac:dyDescent="0.2">
      <c r="A74" s="25"/>
      <c r="B74" s="46" t="s">
        <v>16</v>
      </c>
      <c r="C74" s="47"/>
      <c r="D74" s="29">
        <f>D19</f>
        <v>829325759.08999968</v>
      </c>
      <c r="E74" s="29">
        <f>E19</f>
        <v>824152600.83999968</v>
      </c>
    </row>
    <row r="75" spans="1:7" s="24" customFormat="1" ht="12" x14ac:dyDescent="0.2">
      <c r="A75" s="9"/>
      <c r="B75" s="48" t="s">
        <v>41</v>
      </c>
      <c r="C75" s="27">
        <f>C67+C68-C73+C74</f>
        <v>-7.62939453125E-6</v>
      </c>
      <c r="D75" s="27">
        <f t="shared" ref="D75:E75" si="1">D67+D68-D73+D74</f>
        <v>2568089706.5599933</v>
      </c>
      <c r="E75" s="27">
        <f t="shared" si="1"/>
        <v>2666220567.5899959</v>
      </c>
    </row>
    <row r="76" spans="1:7" s="24" customFormat="1" ht="12" x14ac:dyDescent="0.2">
      <c r="A76" s="9"/>
      <c r="B76" s="48" t="s">
        <v>42</v>
      </c>
      <c r="C76" s="27">
        <f>C75-C68</f>
        <v>-7.62939453125E-6</v>
      </c>
      <c r="D76" s="27">
        <f>D75-D68</f>
        <v>2629439528.3199935</v>
      </c>
      <c r="E76" s="27">
        <f>E75-E68</f>
        <v>2727570389.3499961</v>
      </c>
    </row>
    <row r="77" spans="1:7" ht="8.25" customHeight="1" x14ac:dyDescent="0.25">
      <c r="A77" s="8"/>
      <c r="B77" s="52"/>
      <c r="C77" s="53"/>
      <c r="D77" s="53"/>
      <c r="E77" s="53"/>
    </row>
    <row r="78" spans="1:7" ht="19.5" customHeight="1" x14ac:dyDescent="0.4">
      <c r="A78" s="54" t="s">
        <v>43</v>
      </c>
      <c r="B78" s="55"/>
      <c r="C78" s="55"/>
      <c r="D78" s="55"/>
      <c r="E78" s="55"/>
      <c r="G78" s="56" t="s">
        <v>44</v>
      </c>
    </row>
    <row r="79" spans="1:7" ht="19.5" customHeight="1" x14ac:dyDescent="0.25">
      <c r="A79" s="57"/>
      <c r="B79" s="58"/>
      <c r="C79" s="58"/>
      <c r="D79" s="58"/>
      <c r="E79" s="58"/>
    </row>
    <row r="80" spans="1:7" ht="19.5" customHeight="1" x14ac:dyDescent="0.25">
      <c r="A80" s="57"/>
      <c r="B80" s="58"/>
      <c r="C80" s="58"/>
      <c r="D80" s="58"/>
      <c r="E80" s="58"/>
    </row>
    <row r="81" spans="1:5" ht="19.5" customHeight="1" x14ac:dyDescent="0.25">
      <c r="A81" s="57"/>
      <c r="B81" s="58"/>
      <c r="C81" s="58"/>
      <c r="D81" s="58"/>
      <c r="E81" s="58"/>
    </row>
    <row r="82" spans="1:5" ht="19.5" customHeight="1" x14ac:dyDescent="0.25">
      <c r="A82" s="57"/>
      <c r="B82" s="58"/>
      <c r="C82" s="58"/>
      <c r="D82" s="58"/>
      <c r="E82" s="58"/>
    </row>
    <row r="83" spans="1:5" x14ac:dyDescent="0.25">
      <c r="A83" s="59"/>
      <c r="B83" s="59"/>
      <c r="C83" s="59"/>
      <c r="D83" s="59"/>
      <c r="E83" s="59"/>
    </row>
    <row r="84" spans="1:5" x14ac:dyDescent="0.25">
      <c r="A84" s="59"/>
      <c r="B84" s="59"/>
      <c r="C84" s="59"/>
      <c r="D84" s="59"/>
      <c r="E84" s="59"/>
    </row>
    <row r="85" spans="1:5" x14ac:dyDescent="0.25">
      <c r="A85" s="59"/>
      <c r="B85" s="59"/>
      <c r="C85" s="59"/>
      <c r="D85" s="59"/>
      <c r="E85" s="59"/>
    </row>
    <row r="86" spans="1:5" x14ac:dyDescent="0.25">
      <c r="A86" s="59"/>
      <c r="B86" s="59"/>
      <c r="C86" s="59"/>
      <c r="D86" s="59"/>
      <c r="E86" s="59"/>
    </row>
    <row r="87" spans="1:5" x14ac:dyDescent="0.25">
      <c r="A87" s="59"/>
      <c r="B87" s="59"/>
      <c r="C87" s="59"/>
      <c r="D87" s="59"/>
      <c r="E87" s="59"/>
    </row>
    <row r="88" spans="1:5" x14ac:dyDescent="0.25">
      <c r="A88" s="59"/>
      <c r="B88" s="59"/>
      <c r="C88" s="59"/>
      <c r="D88" s="59"/>
      <c r="E88" s="59"/>
    </row>
    <row r="89" spans="1:5" x14ac:dyDescent="0.25">
      <c r="A89" s="59"/>
      <c r="B89" s="59"/>
      <c r="C89" s="59"/>
      <c r="D89" s="59"/>
      <c r="E89" s="59"/>
    </row>
    <row r="90" spans="1:5" x14ac:dyDescent="0.25">
      <c r="A90" s="59"/>
      <c r="B90" s="59"/>
      <c r="C90" s="59"/>
      <c r="D90" s="59"/>
      <c r="E90" s="59"/>
    </row>
    <row r="91" spans="1:5" x14ac:dyDescent="0.25">
      <c r="A91" s="59"/>
      <c r="B91" s="59"/>
      <c r="C91" s="59"/>
      <c r="D91" s="59"/>
      <c r="E91" s="59"/>
    </row>
    <row r="92" spans="1:5" x14ac:dyDescent="0.25">
      <c r="A92" s="59"/>
      <c r="B92" s="59"/>
      <c r="C92" s="59"/>
      <c r="D92" s="59"/>
      <c r="E92" s="59"/>
    </row>
    <row r="93" spans="1:5" x14ac:dyDescent="0.25">
      <c r="A93" s="59"/>
      <c r="B93" s="59"/>
      <c r="C93" s="59"/>
      <c r="D93" s="59"/>
      <c r="E93" s="59"/>
    </row>
    <row r="94" spans="1:5" x14ac:dyDescent="0.25">
      <c r="A94" s="59"/>
      <c r="B94" s="59"/>
      <c r="C94" s="59"/>
      <c r="D94" s="59"/>
      <c r="E94" s="59"/>
    </row>
    <row r="95" spans="1:5" x14ac:dyDescent="0.25">
      <c r="A95" s="59"/>
      <c r="B95" s="59"/>
      <c r="C95" s="59"/>
      <c r="D95" s="59"/>
      <c r="E95" s="59"/>
    </row>
    <row r="96" spans="1:5" x14ac:dyDescent="0.25">
      <c r="A96" s="59"/>
      <c r="B96" s="59"/>
      <c r="C96" s="59"/>
      <c r="D96" s="59"/>
      <c r="E96" s="59"/>
    </row>
    <row r="97" spans="1:5" x14ac:dyDescent="0.25">
      <c r="A97" s="59"/>
      <c r="B97" s="59"/>
      <c r="C97" s="59"/>
      <c r="D97" s="59"/>
      <c r="E97" s="59"/>
    </row>
    <row r="98" spans="1:5" x14ac:dyDescent="0.25">
      <c r="A98" s="59"/>
      <c r="B98" s="59"/>
      <c r="C98" s="59"/>
      <c r="D98" s="59"/>
      <c r="E98" s="59"/>
    </row>
    <row r="99" spans="1:5" x14ac:dyDescent="0.25">
      <c r="A99" s="59"/>
      <c r="B99" s="59"/>
      <c r="C99" s="59"/>
      <c r="D99" s="59"/>
      <c r="E99" s="59"/>
    </row>
    <row r="100" spans="1:5" x14ac:dyDescent="0.25">
      <c r="A100" s="59"/>
      <c r="B100" s="59"/>
      <c r="C100" s="59"/>
      <c r="D100" s="59"/>
      <c r="E100" s="59"/>
    </row>
  </sheetData>
  <mergeCells count="35">
    <mergeCell ref="A30:A32"/>
    <mergeCell ref="A1:E1"/>
    <mergeCell ref="A2:E2"/>
    <mergeCell ref="A3:E3"/>
    <mergeCell ref="A5:B6"/>
    <mergeCell ref="C5:C6"/>
    <mergeCell ref="D5:D6"/>
    <mergeCell ref="E5:E6"/>
    <mergeCell ref="A21:A23"/>
    <mergeCell ref="A24:A25"/>
    <mergeCell ref="A27:E27"/>
    <mergeCell ref="A28:B28"/>
    <mergeCell ref="C28:D28"/>
    <mergeCell ref="A52:B52"/>
    <mergeCell ref="A36:B37"/>
    <mergeCell ref="C36:C37"/>
    <mergeCell ref="D36:D37"/>
    <mergeCell ref="E36:E37"/>
    <mergeCell ref="A40:A42"/>
    <mergeCell ref="A43:A45"/>
    <mergeCell ref="A47:A48"/>
    <mergeCell ref="A50:B51"/>
    <mergeCell ref="C50:C51"/>
    <mergeCell ref="D50:D51"/>
    <mergeCell ref="E50:E51"/>
    <mergeCell ref="E64:E65"/>
    <mergeCell ref="A66:B66"/>
    <mergeCell ref="A68:A72"/>
    <mergeCell ref="A75:A77"/>
    <mergeCell ref="A53:A54"/>
    <mergeCell ref="A55:A57"/>
    <mergeCell ref="A60:A62"/>
    <mergeCell ref="A64:B65"/>
    <mergeCell ref="C64:C65"/>
    <mergeCell ref="D64:D65"/>
  </mergeCells>
  <dataValidations count="2">
    <dataValidation type="whole" allowBlank="1" showInputMessage="1" showErrorMessage="1" error="Solo importes sin decimales, por favor." sqref="C8:E26 G9:G10 C30:E35 C39:E47">
      <formula1>-999999999999</formula1>
      <formula2>999999999999</formula2>
    </dataValidation>
    <dataValidation type="whole" allowBlank="1" showInputMessage="1" showErrorMessage="1" error="Solo importes sin decimales, por favor" sqref="C53:E61 C67:E76">
      <formula1>-999999999999</formula1>
      <formula2>999999999999</formula2>
    </dataValidation>
  </dataValidations>
  <printOptions horizontalCentered="1"/>
  <pageMargins left="0.31496062992125984" right="0.31496062992125984" top="0.92" bottom="0.74803149606299213" header="0.31496062992125984" footer="0.31496062992125984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Medium,Negrita"Anexos</oddFooter>
  </headerFooter>
  <rowBreaks count="1" manualBreakCount="1">
    <brk id="49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Antonio Torres Gonzalez</cp:lastModifiedBy>
  <dcterms:modified xsi:type="dcterms:W3CDTF">2023-10-25T17:48:57Z</dcterms:modified>
  <cp:category/>
</cp:coreProperties>
</file>