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1600" windowHeight="9435"/>
  </bookViews>
  <sheets>
    <sheet name="Clasificacion funcional " sheetId="1" r:id="rId1"/>
  </sheets>
  <definedNames>
    <definedName name="_xlnm.Print_Area" localSheetId="0">'Clasificacion funcional '!$A$1:$G$53</definedName>
    <definedName name="_xlnm.Print_Titles" localSheetId="0">'Clasificacion funcional '!$1:$7</definedName>
    <definedName name="Z_65B94904_9918_453B_8D4A_5E3642501900_.wvu.PrintArea" localSheetId="0" hidden="1">'Clasificacion funcional '!$A$1:$G$45</definedName>
    <definedName name="Z_65B94904_9918_453B_8D4A_5E3642501900_.wvu.PrintTitles" localSheetId="0" hidden="1">'Clasificacion funcional '!$1:$7</definedName>
    <definedName name="Z_6C3CDF40_0DC3_41F2_A664_8DBE6D169CDC_.wvu.PrintArea" localSheetId="0" hidden="1">'Clasificacion funcional '!$A$1:$G$45</definedName>
    <definedName name="Z_6C3CDF40_0DC3_41F2_A664_8DBE6D169CDC_.wvu.PrintTitles" localSheetId="0" hidden="1">'Clasificacion funcional '!$1:$7</definedName>
  </definedNames>
  <calcPr calcId="152511"/>
</workbook>
</file>

<file path=xl/calcChain.xml><?xml version="1.0" encoding="utf-8"?>
<calcChain xmlns="http://schemas.openxmlformats.org/spreadsheetml/2006/main">
  <c r="B9" i="1" l="1"/>
  <c r="B44" i="1"/>
  <c r="G42" i="1"/>
  <c r="C42" i="1"/>
  <c r="G41" i="1"/>
  <c r="C41" i="1"/>
  <c r="G40" i="1"/>
  <c r="C40" i="1"/>
  <c r="G39" i="1"/>
  <c r="G38" i="1" s="1"/>
  <c r="C39" i="1"/>
  <c r="C38" i="1" s="1"/>
  <c r="F38" i="1"/>
  <c r="E38" i="1"/>
  <c r="E44" i="1" s="1"/>
  <c r="D38" i="1"/>
  <c r="D44" i="1" s="1"/>
  <c r="B38" i="1"/>
  <c r="G36" i="1"/>
  <c r="C36" i="1"/>
  <c r="G35" i="1"/>
  <c r="C35" i="1"/>
  <c r="G34" i="1"/>
  <c r="C34" i="1"/>
  <c r="G33" i="1"/>
  <c r="C33" i="1"/>
  <c r="G32" i="1"/>
  <c r="C32" i="1"/>
  <c r="G31" i="1"/>
  <c r="C31" i="1"/>
  <c r="G30" i="1"/>
  <c r="C30" i="1"/>
  <c r="G29" i="1"/>
  <c r="C29" i="1"/>
  <c r="G28" i="1"/>
  <c r="G27" i="1" s="1"/>
  <c r="C28" i="1"/>
  <c r="C27" i="1" s="1"/>
  <c r="F27" i="1"/>
  <c r="E27" i="1"/>
  <c r="D27" i="1"/>
  <c r="B27" i="1"/>
  <c r="G26" i="1"/>
  <c r="C26" i="1"/>
  <c r="G25" i="1"/>
  <c r="C25" i="1"/>
  <c r="G24" i="1"/>
  <c r="C24" i="1"/>
  <c r="G23" i="1"/>
  <c r="C23" i="1"/>
  <c r="G22" i="1"/>
  <c r="C22" i="1"/>
  <c r="G21" i="1"/>
  <c r="C21" i="1"/>
  <c r="G20" i="1"/>
  <c r="G19" i="1" s="1"/>
  <c r="C20" i="1"/>
  <c r="C19" i="1" s="1"/>
  <c r="F19" i="1"/>
  <c r="E19" i="1"/>
  <c r="D19" i="1"/>
  <c r="B19" i="1"/>
  <c r="G17" i="1"/>
  <c r="C17" i="1"/>
  <c r="G16" i="1"/>
  <c r="C16" i="1"/>
  <c r="G15" i="1"/>
  <c r="C15" i="1"/>
  <c r="G14" i="1"/>
  <c r="C14" i="1"/>
  <c r="G13" i="1"/>
  <c r="C13" i="1"/>
  <c r="G12" i="1"/>
  <c r="C12" i="1"/>
  <c r="G11" i="1"/>
  <c r="C11" i="1"/>
  <c r="C9" i="1" s="1"/>
  <c r="G10" i="1"/>
  <c r="C10" i="1"/>
  <c r="G9" i="1"/>
  <c r="F9" i="1"/>
  <c r="F44" i="1" s="1"/>
  <c r="E9" i="1"/>
  <c r="D9" i="1"/>
  <c r="G44" i="1" l="1"/>
  <c r="C44" i="1"/>
</calcChain>
</file>

<file path=xl/sharedStrings.xml><?xml version="1.0" encoding="utf-8"?>
<sst xmlns="http://schemas.openxmlformats.org/spreadsheetml/2006/main" count="47" uniqueCount="47">
  <si>
    <t>Estado Analítico del Ejercicio del Presupuesto de Egresos</t>
  </si>
  <si>
    <t>Clasificación Funcional (Finalidad y Función)</t>
  </si>
  <si>
    <t>Del 1 de Enero al 30 de Junio de 2023</t>
  </si>
  <si>
    <t>(Cifras en Pesos)</t>
  </si>
  <si>
    <t xml:space="preserve">Concepto </t>
  </si>
  <si>
    <t>Egresos</t>
  </si>
  <si>
    <t>Subejercicio</t>
  </si>
  <si>
    <t>Aprobado</t>
  </si>
  <si>
    <t>Ampliaciones/ (Reducciones)</t>
  </si>
  <si>
    <t>Modificado</t>
  </si>
  <si>
    <t>Devengado</t>
  </si>
  <si>
    <t>Pagado</t>
  </si>
  <si>
    <t>Gobierno</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</si>
  <si>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</si>
  <si>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</si>
  <si>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</si>
  <si>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</si>
  <si>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</si>
  <si>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</si>
  <si>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</si>
  <si>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    Otros Servicios Generales</t>
  </si>
  <si>
    <t>Desarrollo Social</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</si>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</sst>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5" x14ac:knownFonts="1">
    <font>
      <sz val="10"/>
      <color theme="1"/>
      <name val="Arial"/>
      <family val="2"/>
    </font>
    <font>
      <sz val="11"/>
      <color theme="1"/>
      <name val="Calibri"/>
      <family val="2"/>
      <scheme val="minor"/>
    </font>
    <font>
      <sz val="9"/>
      <color theme="1"/>
      <name val="Calibri"/>
      <family val="2"/>
      <scheme val="minor"/>
    </font>
    <font>
      <sz val="8"/>
      <color theme="1"/>
      <name val="Calibri"/>
      <family val="2"/>
      <scheme val="minor"/>
    </font>
    <font>
      <sz val="8"/>
      <name val="Calibri"/>
      <family val="2"/>
      <scheme val="minor"/>
    </font>
    <font>
      <b/>
      <sz val="10"/>
      <color theme="1"/>
      <name val="Calibri"/>
      <family val="2"/>
      <scheme val="minor"/>
    </font>
    <font>
      <sz val="10"/>
      <color theme="1"/>
      <name val="Calibri"/>
      <family val="2"/>
      <scheme val="minor"/>
    </font>
    <font>
      <sz val="11"/>
      <color theme="1"/>
      <name val="Helvetica"/>
      <family val="2"/>
    </font>
    <font>
      <b/>
      <sz val="9"/>
      <color theme="0"/>
      <name val="Calibri"/>
      <family val="2"/>
      <scheme val="minor"/>
    </font>
    <font>
      <sz val="9"/>
      <color theme="0"/>
      <name val="Helvetica"/>
      <family val="2"/>
    </font>
    <font>
      <b/>
      <sz val="11"/>
      <color theme="0"/>
      <name val="Encode Sans Expanded SemiBold"/>
      <family val="2"/>
    </font>
    <font>
      <sz val="11"/>
      <color theme="1"/>
      <name val="Encode Sans Expanded SemiBold"/>
      <family val="2"/>
    </font>
    <font>
      <b/>
      <sz val="7"/>
      <name val="Encode Sans Expanded SemiBold"/>
      <family val="2"/>
    </font>
    <font>
      <b/>
      <sz val="10"/>
      <name val="Encode Sans Expanded SemiBold"/>
      <family val="2"/>
    </font>
    <font>
      <sz val="11"/>
      <name val="Encode Sans Expanded SemiBold"/>
      <family val="2"/>
    </font>
  </fonts>
  <fills count="5">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D9D9D9"/>
        <bgColor indexed="64"/>
      </patternFill>
    </fill>
  </fills>
  <borders count="13">
    <border>
      <left/>
      <right/>
      <top/>
      <bottom/>
      <diagonal/>
    </border>
    <border>
      <left style="thin">
        <color auto="1"/>
      </left>
      <right style="thin">
        <color auto="1"/>
      </right>
      <top style="thin">
        <color auto="1"/>
      </top>
      <bottom style="thin">
        <color rgb="FFBFBFBF"/>
      </bottom>
      <diagonal/>
    </border>
    <border>
      <left style="thin">
        <color auto="1"/>
      </left>
      <right style="thin">
        <color rgb="FFBFBFBF"/>
      </right>
      <top style="thin">
        <color auto="1"/>
      </top>
      <bottom style="thin">
        <color auto="1"/>
      </bottom>
      <diagonal/>
    </border>
    <border>
      <left style="thin">
        <color rgb="FFBFBFBF"/>
      </left>
      <right style="thin">
        <color rgb="FFBFBFBF"/>
      </right>
      <top style="thin">
        <color auto="1"/>
      </top>
      <bottom style="thin">
        <color auto="1"/>
      </bottom>
      <diagonal/>
    </border>
    <border>
      <left style="thin">
        <color rgb="FFBFBFBF"/>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rgb="FFBFBFBF"/>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14" fillId="0" borderId="0" xfId="0" applyFont="1" applyBorder="1"/>
    <xf numFmtId="0" fontId="11" fillId="0" borderId="0" xfId="0" applyFont="1" applyFill="1"/>
    <xf numFmtId="164" fontId="10" fillId="0" borderId="0" xfId="1" applyNumberFormat="1" applyFont="1" applyFill="1" applyBorder="1" applyAlignment="1" applyProtection="1">
      <alignment horizontal="center" vertical="center"/>
    </xf>
    <xf numFmtId="0" fontId="9" fillId="0" borderId="0" xfId="0" applyFont="1"/>
    <xf numFmtId="37" fontId="8" fillId="2" borderId="7" xfId="1" applyNumberFormat="1" applyFont="1" applyFill="1" applyBorder="1" applyAlignment="1" applyProtection="1">
      <alignment horizontal="center" vertical="center"/>
    </xf>
    <xf numFmtId="37" fontId="8" fillId="2" borderId="7" xfId="1" applyNumberFormat="1" applyFont="1" applyFill="1" applyBorder="1" applyAlignment="1" applyProtection="1">
      <alignment horizontal="center" wrapText="1"/>
    </xf>
    <xf numFmtId="37" fontId="8" fillId="2" borderId="8" xfId="1" applyNumberFormat="1" applyFont="1" applyFill="1" applyBorder="1" applyAlignment="1" applyProtection="1">
      <alignment horizontal="center" vertical="center"/>
    </xf>
    <xf numFmtId="0" fontId="7" fillId="0" borderId="0" xfId="0" applyFont="1"/>
    <xf numFmtId="0" fontId="1" fillId="0" borderId="10" xfId="0" applyFont="1" applyBorder="1"/>
    <xf numFmtId="0" fontId="1" fillId="0" borderId="0" xfId="0" applyFont="1" applyBorder="1"/>
    <xf numFmtId="0" fontId="1" fillId="0" borderId="11" xfId="0" applyFont="1" applyBorder="1"/>
    <xf numFmtId="0" fontId="6" fillId="0" borderId="0" xfId="0" applyFont="1" applyBorder="1" applyAlignment="1">
      <alignment vertical="center"/>
    </xf>
    <xf numFmtId="0" fontId="5" fillId="3" borderId="5" xfId="0" applyFont="1" applyFill="1" applyBorder="1" applyAlignment="1">
      <alignment vertical="center" wrapText="1"/>
    </xf>
    <xf numFmtId="3" fontId="5" fillId="0" borderId="5" xfId="0" applyNumberFormat="1" applyFont="1" applyBorder="1" applyAlignment="1">
      <alignment vertical="center"/>
    </xf>
    <xf numFmtId="0" fontId="6" fillId="3" borderId="12" xfId="0" applyFont="1" applyFill="1" applyBorder="1" applyAlignment="1">
      <alignment horizontal="left" vertical="center" indent="1"/>
    </xf>
    <xf numFmtId="3" fontId="6" fillId="0" borderId="12" xfId="1" applyNumberFormat="1" applyFont="1" applyBorder="1" applyAlignment="1">
      <alignment vertical="center"/>
    </xf>
    <xf numFmtId="3" fontId="6" fillId="0" borderId="12" xfId="0" applyNumberFormat="1" applyFont="1" applyBorder="1" applyAlignment="1">
      <alignment vertical="center"/>
    </xf>
    <xf numFmtId="0" fontId="6" fillId="3" borderId="12" xfId="0" applyFont="1" applyFill="1" applyBorder="1" applyAlignment="1">
      <alignment horizontal="left" vertical="center"/>
    </xf>
    <xf numFmtId="0" fontId="5" fillId="3" borderId="12" xfId="0" applyFont="1" applyFill="1" applyBorder="1" applyAlignment="1">
      <alignment horizontal="left" vertical="center" wrapText="1"/>
    </xf>
    <xf numFmtId="3" fontId="5" fillId="0" borderId="12" xfId="0" applyNumberFormat="1" applyFont="1" applyBorder="1" applyAlignment="1">
      <alignment vertical="center"/>
    </xf>
    <xf numFmtId="0" fontId="6" fillId="3" borderId="9" xfId="0" applyFont="1" applyFill="1" applyBorder="1" applyAlignment="1">
      <alignment horizontal="left" vertical="center" indent="1"/>
    </xf>
    <xf numFmtId="3" fontId="6" fillId="0" borderId="9" xfId="1" applyNumberFormat="1" applyFont="1" applyBorder="1" applyAlignment="1">
      <alignment vertical="center"/>
    </xf>
    <xf numFmtId="3" fontId="6" fillId="0" borderId="9" xfId="0" applyNumberFormat="1" applyFont="1" applyBorder="1" applyAlignment="1">
      <alignment vertical="center"/>
    </xf>
    <xf numFmtId="0" fontId="6" fillId="3" borderId="12" xfId="0" applyFont="1" applyFill="1" applyBorder="1" applyAlignment="1">
      <alignment horizontal="left" vertical="center" wrapText="1" indent="2"/>
    </xf>
    <xf numFmtId="0" fontId="6" fillId="3" borderId="12" xfId="0" applyFont="1" applyFill="1" applyBorder="1" applyAlignment="1">
      <alignment horizontal="left" vertical="center" indent="2"/>
    </xf>
    <xf numFmtId="0" fontId="6" fillId="0" borderId="0" xfId="0" applyFont="1"/>
    <xf numFmtId="0" fontId="6" fillId="0" borderId="12" xfId="0" applyFont="1" applyBorder="1"/>
    <xf numFmtId="3" fontId="6" fillId="0" borderId="12" xfId="0" applyNumberFormat="1" applyFont="1" applyBorder="1"/>
    <xf numFmtId="0" fontId="5" fillId="0" borderId="0" xfId="0" applyFont="1" applyFill="1" applyBorder="1"/>
    <xf numFmtId="0" fontId="5" fillId="4" borderId="7" xfId="0" applyFont="1" applyFill="1" applyBorder="1" applyAlignment="1">
      <alignment horizontal="center" vertical="center"/>
    </xf>
    <xf numFmtId="3" fontId="5" fillId="4" borderId="7" xfId="1" applyNumberFormat="1" applyFont="1" applyFill="1" applyBorder="1" applyAlignment="1">
      <alignment vertical="center"/>
    </xf>
    <xf numFmtId="0" fontId="1" fillId="0" borderId="0" xfId="0" applyFont="1"/>
    <xf numFmtId="0" fontId="4" fillId="3" borderId="0" xfId="0" applyFont="1" applyFill="1" applyBorder="1" applyAlignment="1">
      <alignment horizontal="left" vertical="top"/>
    </xf>
    <xf numFmtId="0" fontId="3" fillId="0" borderId="0" xfId="0" applyFont="1" applyFill="1" applyBorder="1" applyAlignment="1" applyProtection="1">
      <alignment vertical="center"/>
    </xf>
    <xf numFmtId="3" fontId="1" fillId="0" borderId="0" xfId="0" applyNumberFormat="1" applyFont="1"/>
    <xf numFmtId="0" fontId="1" fillId="0" borderId="0" xfId="0" applyFont="1"/>
    <xf numFmtId="0" fontId="2" fillId="0" borderId="0" xfId="0" applyFont="1"/>
    <xf numFmtId="3" fontId="1" fillId="0" borderId="0" xfId="0" applyNumberFormat="1" applyFont="1"/>
    <xf numFmtId="0" fontId="3" fillId="0" borderId="0" xfId="0" applyFont="1" applyAlignment="1">
      <alignment horizontal="left" vertical="center" wrapText="1"/>
    </xf>
    <xf numFmtId="164" fontId="13" fillId="0" borderId="0" xfId="1" applyNumberFormat="1" applyFont="1" applyFill="1" applyBorder="1" applyAlignment="1" applyProtection="1">
      <alignment horizontal="center" vertical="center"/>
    </xf>
    <xf numFmtId="164" fontId="12" fillId="0" borderId="0" xfId="1" applyNumberFormat="1" applyFont="1" applyFill="1" applyBorder="1" applyAlignment="1" applyProtection="1">
      <alignment horizontal="center" vertical="center"/>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xf>
    <xf numFmtId="37" fontId="8" fillId="2" borderId="2" xfId="1" applyNumberFormat="1" applyFont="1" applyFill="1" applyBorder="1" applyAlignment="1" applyProtection="1">
      <alignment horizontal="center"/>
    </xf>
    <xf numFmtId="37" fontId="8" fillId="2" borderId="3" xfId="1" applyNumberFormat="1" applyFont="1" applyFill="1" applyBorder="1" applyAlignment="1" applyProtection="1">
      <alignment horizontal="center"/>
    </xf>
    <xf numFmtId="37" fontId="8" fillId="2" borderId="4" xfId="1" applyNumberFormat="1" applyFont="1" applyFill="1" applyBorder="1" applyAlignment="1" applyProtection="1">
      <alignment horizontal="center"/>
    </xf>
    <xf numFmtId="37" fontId="8" fillId="2" borderId="5" xfId="1" applyNumberFormat="1" applyFont="1" applyFill="1" applyBorder="1" applyAlignment="1" applyProtection="1">
      <alignment horizontal="center" vertical="center" wrapText="1"/>
    </xf>
    <xf numFmtId="37" fontId="8" fillId="2" borderId="9"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114300</xdr:rowOff>
    </xdr:from>
    <xdr:to>
      <xdr:col>0</xdr:col>
      <xdr:colOff>2215513</xdr:colOff>
      <xdr:row>3</xdr:row>
      <xdr:rowOff>113575</xdr:rowOff>
    </xdr:to>
    <xdr:pic>
      <xdr:nvPicPr>
        <xdr:cNvPr id="2" name="Imagen 1">
          <a:extLst>
            <a:ext uri="{FF2B5EF4-FFF2-40B4-BE49-F238E27FC236}">
              <a16:creationId xmlns="" xmlns:r="http://schemas.openxmlformats.org/officeDocument/2006/relationships" xmlns:a14="http://schemas.microsoft.com/office/drawing/2010/main" xmlns:a16="http://schemas.microsoft.com/office/drawing/2014/main" id="{034673b3-821f-4c6e-bd3b-443b5a3c2bf0}"/>
            </a:ext>
          </a:extLst>
        </xdr:cNvPr>
        <xdr:cNvPicPr>
          <a:picLocks noChangeAspect="1"/>
        </xdr:cNvPicPr>
      </xdr:nvPicPr>
      <xdr:blipFill>
        <a:blip xmlns:r="http://schemas.openxmlformats.org/officeDocument/2006/relationships" r:embed="rId1"/>
        <a:srcRect l="3007" t="5952"/>
        <a:stretch>
          <a:fillRect/>
        </a:stretch>
      </xdr:blipFill>
      <xdr:spPr>
        <a:xfrm>
          <a:off x="257175" y="114300"/>
          <a:ext cx="1962150" cy="723900"/>
        </a:xfrm>
        <a:prstGeom prst="rect">
          <a:avLst/>
        </a:prstGeom>
      </xdr:spPr>
    </xdr:pic>
    <xdr:clientData/>
  </xdr:twoCellAnchor>
  <xdr:twoCellAnchor editAs="oneCell">
    <xdr:from>
      <xdr:col>5</xdr:col>
      <xdr:colOff>914400</xdr:colOff>
      <xdr:row>0</xdr:row>
      <xdr:rowOff>85725</xdr:rowOff>
    </xdr:from>
    <xdr:to>
      <xdr:col>6</xdr:col>
      <xdr:colOff>412158</xdr:colOff>
      <xdr:row>3</xdr:row>
      <xdr:rowOff>225825</xdr:rowOff>
    </xdr:to>
    <xdr:pic>
      <xdr:nvPicPr>
        <xdr:cNvPr id="3" name="Imagen 4">
          <a:extLst>
            <a:ext uri="{FF2B5EF4-FFF2-40B4-BE49-F238E27FC236}">
              <a16:creationId xmlns="" xmlns:r="http://schemas.openxmlformats.org/officeDocument/2006/relationships" xmlns:a14="http://schemas.microsoft.com/office/drawing/2010/main" xmlns:a16="http://schemas.microsoft.com/office/drawing/2014/main" id="{720d27ad-8634-4e93-b55e-8ba59cd5298f}"/>
            </a:ext>
          </a:extLst>
        </xdr:cNvPr>
        <xdr:cNvPicPr>
          <a:picLocks noChangeAspect="1"/>
        </xdr:cNvPicPr>
      </xdr:nvPicPr>
      <xdr:blipFill>
        <a:blip xmlns:r="http://schemas.openxmlformats.org/officeDocument/2006/relationships" r:embed="rId2"/>
        <a:stretch>
          <a:fillRect/>
        </a:stretch>
      </xdr:blipFill>
      <xdr:spPr>
        <a:xfrm>
          <a:off x="9429750" y="85725"/>
          <a:ext cx="781050"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60"/>
  <sheetViews>
    <sheetView showGridLines="0" tabSelected="1" workbookViewId="0">
      <selection activeCell="D53" sqref="D53"/>
    </sheetView>
  </sheetViews>
  <sheetFormatPr baseColWidth="10" defaultColWidth="11.42578125" defaultRowHeight="15" customHeight="1" x14ac:dyDescent="0.25"/>
  <cols>
    <col min="1" max="1" width="50.5703125" style="36" customWidth="1"/>
    <col min="2" max="7" width="19.28515625" style="36" customWidth="1"/>
    <col min="8" max="8" width="11.42578125" style="36" customWidth="1"/>
    <col min="9" max="16384" width="11.42578125" style="36"/>
  </cols>
  <sheetData>
    <row r="1" spans="1:7" s="1" customFormat="1" ht="22.5" customHeight="1" x14ac:dyDescent="0.55000000000000004">
      <c r="A1" s="40" t="s">
        <v>0</v>
      </c>
      <c r="B1" s="40"/>
      <c r="C1" s="40"/>
      <c r="D1" s="40"/>
      <c r="E1" s="40"/>
      <c r="F1" s="40"/>
      <c r="G1" s="40"/>
    </row>
    <row r="2" spans="1:7" s="1" customFormat="1" ht="17.25" customHeight="1" x14ac:dyDescent="0.55000000000000004">
      <c r="A2" s="40" t="s">
        <v>1</v>
      </c>
      <c r="B2" s="40"/>
      <c r="C2" s="40"/>
      <c r="D2" s="40"/>
      <c r="E2" s="40"/>
      <c r="F2" s="40"/>
      <c r="G2" s="40"/>
    </row>
    <row r="3" spans="1:7" s="1" customFormat="1" ht="17.25" customHeight="1" x14ac:dyDescent="0.55000000000000004">
      <c r="A3" s="40" t="s">
        <v>2</v>
      </c>
      <c r="B3" s="40"/>
      <c r="C3" s="40"/>
      <c r="D3" s="40"/>
      <c r="E3" s="40"/>
      <c r="F3" s="40"/>
      <c r="G3" s="40"/>
    </row>
    <row r="4" spans="1:7" s="1" customFormat="1" ht="21.95" customHeight="1" x14ac:dyDescent="0.55000000000000004">
      <c r="A4" s="41" t="s">
        <v>3</v>
      </c>
      <c r="B4" s="41"/>
      <c r="C4" s="41"/>
      <c r="D4" s="41"/>
      <c r="E4" s="41"/>
      <c r="F4" s="41"/>
      <c r="G4" s="41"/>
    </row>
    <row r="5" spans="1:7" s="2" customFormat="1" ht="3.75" customHeight="1" x14ac:dyDescent="0.55000000000000004">
      <c r="A5" s="3"/>
      <c r="B5" s="3"/>
      <c r="C5" s="3"/>
      <c r="D5" s="3"/>
      <c r="E5" s="3"/>
      <c r="F5" s="3"/>
      <c r="G5" s="3"/>
    </row>
    <row r="6" spans="1:7" s="4" customFormat="1" ht="18.75" customHeight="1" x14ac:dyDescent="0.2">
      <c r="A6" s="42" t="s">
        <v>4</v>
      </c>
      <c r="B6" s="44" t="s">
        <v>5</v>
      </c>
      <c r="C6" s="45"/>
      <c r="D6" s="45"/>
      <c r="E6" s="45"/>
      <c r="F6" s="46"/>
      <c r="G6" s="47" t="s">
        <v>6</v>
      </c>
    </row>
    <row r="7" spans="1:7" s="4" customFormat="1" ht="26.25" customHeight="1" x14ac:dyDescent="0.2">
      <c r="A7" s="43"/>
      <c r="B7" s="5" t="s">
        <v>7</v>
      </c>
      <c r="C7" s="6" t="s">
        <v>8</v>
      </c>
      <c r="D7" s="5" t="s">
        <v>9</v>
      </c>
      <c r="E7" s="5" t="s">
        <v>10</v>
      </c>
      <c r="F7" s="7" t="s">
        <v>11</v>
      </c>
      <c r="G7" s="48"/>
    </row>
    <row r="8" spans="1:7" s="8" customFormat="1" ht="7.5" customHeight="1" x14ac:dyDescent="0.25">
      <c r="A8" s="9"/>
      <c r="B8" s="10"/>
      <c r="C8" s="10"/>
      <c r="D8" s="10"/>
      <c r="E8" s="10"/>
      <c r="F8" s="10"/>
      <c r="G8" s="11"/>
    </row>
    <row r="9" spans="1:7" s="12" customFormat="1" ht="24.95" customHeight="1" x14ac:dyDescent="0.2">
      <c r="A9" s="13" t="s">
        <v>12</v>
      </c>
      <c r="B9" s="14">
        <f t="shared" ref="B9:G9" si="0">SUM(B10:B17)</f>
        <v>13369948326.920006</v>
      </c>
      <c r="C9" s="14">
        <f t="shared" si="0"/>
        <v>1079848900.5100083</v>
      </c>
      <c r="D9" s="14">
        <f t="shared" si="0"/>
        <v>14449797227.430012</v>
      </c>
      <c r="E9" s="14">
        <f t="shared" si="0"/>
        <v>5175806017.6499996</v>
      </c>
      <c r="F9" s="14">
        <f t="shared" si="0"/>
        <v>4925406535.0500011</v>
      </c>
      <c r="G9" s="14">
        <f t="shared" si="0"/>
        <v>9273991209.7800121</v>
      </c>
    </row>
    <row r="10" spans="1:7" s="12" customFormat="1" ht="24.95" customHeight="1" x14ac:dyDescent="0.2">
      <c r="A10" s="15" t="s">
        <v>13</v>
      </c>
      <c r="B10" s="16">
        <v>346078050.92999989</v>
      </c>
      <c r="C10" s="16">
        <f t="shared" ref="C10:C17" si="1">D10-B10</f>
        <v>36413885.799999952</v>
      </c>
      <c r="D10" s="16">
        <v>382491936.72999984</v>
      </c>
      <c r="E10" s="16">
        <v>176963031.77999997</v>
      </c>
      <c r="F10" s="16">
        <v>170963871.13999999</v>
      </c>
      <c r="G10" s="17">
        <f t="shared" ref="G10:G17" si="2">D10-E10</f>
        <v>205528904.94999987</v>
      </c>
    </row>
    <row r="11" spans="1:7" s="12" customFormat="1" ht="24.95" customHeight="1" x14ac:dyDescent="0.2">
      <c r="A11" s="15" t="s">
        <v>14</v>
      </c>
      <c r="B11" s="16">
        <v>3181456525.1800003</v>
      </c>
      <c r="C11" s="16">
        <f t="shared" si="1"/>
        <v>49190192.760001659</v>
      </c>
      <c r="D11" s="16">
        <v>3230646717.940002</v>
      </c>
      <c r="E11" s="16">
        <v>1453714024.9100006</v>
      </c>
      <c r="F11" s="16">
        <v>1421783862.8200004</v>
      </c>
      <c r="G11" s="17">
        <f t="shared" si="2"/>
        <v>1776932693.0300014</v>
      </c>
    </row>
    <row r="12" spans="1:7" s="12" customFormat="1" ht="24.95" customHeight="1" x14ac:dyDescent="0.2">
      <c r="A12" s="15" t="s">
        <v>15</v>
      </c>
      <c r="B12" s="16">
        <v>1397893220.4300041</v>
      </c>
      <c r="C12" s="16">
        <f t="shared" si="1"/>
        <v>237176928.96999884</v>
      </c>
      <c r="D12" s="16">
        <v>1635070149.400003</v>
      </c>
      <c r="E12" s="16">
        <v>673729416.96000111</v>
      </c>
      <c r="F12" s="16">
        <v>647189360.95000148</v>
      </c>
      <c r="G12" s="17">
        <f t="shared" si="2"/>
        <v>961340732.44000185</v>
      </c>
    </row>
    <row r="13" spans="1:7" s="12" customFormat="1" ht="24.95" customHeight="1" x14ac:dyDescent="0.2">
      <c r="A13" s="15" t="s">
        <v>16</v>
      </c>
      <c r="B13" s="17"/>
      <c r="C13" s="16">
        <f t="shared" si="1"/>
        <v>0</v>
      </c>
      <c r="D13" s="16"/>
      <c r="E13" s="17"/>
      <c r="F13" s="17"/>
      <c r="G13" s="17">
        <f t="shared" si="2"/>
        <v>0</v>
      </c>
    </row>
    <row r="14" spans="1:7" s="12" customFormat="1" ht="24.95" customHeight="1" x14ac:dyDescent="0.2">
      <c r="A14" s="15" t="s">
        <v>17</v>
      </c>
      <c r="B14" s="16">
        <v>1305008740.4799998</v>
      </c>
      <c r="C14" s="16">
        <f t="shared" si="1"/>
        <v>662732022.68000293</v>
      </c>
      <c r="D14" s="16">
        <v>1967740763.1600027</v>
      </c>
      <c r="E14" s="16">
        <v>784650865.22000003</v>
      </c>
      <c r="F14" s="16">
        <v>767728043.65000021</v>
      </c>
      <c r="G14" s="17">
        <f t="shared" si="2"/>
        <v>1183089897.9400027</v>
      </c>
    </row>
    <row r="15" spans="1:7" s="12" customFormat="1" ht="24.95" customHeight="1" x14ac:dyDescent="0.2">
      <c r="A15" s="15" t="s">
        <v>18</v>
      </c>
      <c r="B15" s="16"/>
      <c r="C15" s="16">
        <f t="shared" si="1"/>
        <v>0</v>
      </c>
      <c r="D15" s="16"/>
      <c r="E15" s="16"/>
      <c r="F15" s="16"/>
      <c r="G15" s="17">
        <f t="shared" si="2"/>
        <v>0</v>
      </c>
    </row>
    <row r="16" spans="1:7" s="12" customFormat="1" ht="24.95" customHeight="1" x14ac:dyDescent="0.2">
      <c r="A16" s="15" t="s">
        <v>19</v>
      </c>
      <c r="B16" s="16">
        <v>4524814003.1200018</v>
      </c>
      <c r="C16" s="16">
        <f t="shared" si="1"/>
        <v>188192882.36999989</v>
      </c>
      <c r="D16" s="16">
        <v>4713006885.4900017</v>
      </c>
      <c r="E16" s="16">
        <v>1368394332.1399987</v>
      </c>
      <c r="F16" s="16">
        <v>1291378417.1999989</v>
      </c>
      <c r="G16" s="17">
        <f t="shared" si="2"/>
        <v>3344612553.3500032</v>
      </c>
    </row>
    <row r="17" spans="1:7" s="12" customFormat="1" ht="24.95" customHeight="1" x14ac:dyDescent="0.2">
      <c r="A17" s="15" t="s">
        <v>20</v>
      </c>
      <c r="B17" s="16">
        <v>2614697786.7799988</v>
      </c>
      <c r="C17" s="16">
        <f t="shared" si="1"/>
        <v>-93857012.069994926</v>
      </c>
      <c r="D17" s="16">
        <v>2520840774.7100039</v>
      </c>
      <c r="E17" s="16">
        <v>718354346.63999975</v>
      </c>
      <c r="F17" s="16">
        <v>626362979.2900008</v>
      </c>
      <c r="G17" s="17">
        <f t="shared" si="2"/>
        <v>1802486428.070004</v>
      </c>
    </row>
    <row r="18" spans="1:7" s="12" customFormat="1" ht="8.1" customHeight="1" x14ac:dyDescent="0.2">
      <c r="A18" s="18"/>
      <c r="B18" s="17"/>
      <c r="C18" s="17"/>
      <c r="D18" s="17"/>
      <c r="E18" s="17"/>
      <c r="F18" s="17"/>
      <c r="G18" s="17"/>
    </row>
    <row r="19" spans="1:7" s="12" customFormat="1" ht="24.95" customHeight="1" x14ac:dyDescent="0.2">
      <c r="A19" s="19" t="s">
        <v>21</v>
      </c>
      <c r="B19" s="20">
        <f t="shared" ref="B19:G19" si="3">SUM(B20:B26)</f>
        <v>40985741044.530006</v>
      </c>
      <c r="C19" s="20">
        <f t="shared" si="3"/>
        <v>2499162017.470005</v>
      </c>
      <c r="D19" s="20">
        <f t="shared" si="3"/>
        <v>43484903062.000008</v>
      </c>
      <c r="E19" s="20">
        <f t="shared" si="3"/>
        <v>20026489092.009983</v>
      </c>
      <c r="F19" s="20">
        <f t="shared" si="3"/>
        <v>19601795475.029991</v>
      </c>
      <c r="G19" s="20">
        <f t="shared" si="3"/>
        <v>23458413969.990025</v>
      </c>
    </row>
    <row r="20" spans="1:7" s="12" customFormat="1" ht="24.95" customHeight="1" x14ac:dyDescent="0.2">
      <c r="A20" s="15" t="s">
        <v>22</v>
      </c>
      <c r="B20" s="16">
        <v>131621842.40999998</v>
      </c>
      <c r="C20" s="16">
        <f t="shared" ref="C20:C26" si="4">D20-B20</f>
        <v>21023314.290000036</v>
      </c>
      <c r="D20" s="16">
        <v>152645156.70000002</v>
      </c>
      <c r="E20" s="16">
        <v>59002515.43</v>
      </c>
      <c r="F20" s="16">
        <v>58632030.169999994</v>
      </c>
      <c r="G20" s="17">
        <f t="shared" ref="G20:G26" si="5">D20-E20</f>
        <v>93642641.270000011</v>
      </c>
    </row>
    <row r="21" spans="1:7" s="12" customFormat="1" ht="24.95" customHeight="1" x14ac:dyDescent="0.2">
      <c r="A21" s="15" t="s">
        <v>23</v>
      </c>
      <c r="B21" s="16">
        <v>3140493948.8999996</v>
      </c>
      <c r="C21" s="16">
        <f t="shared" si="4"/>
        <v>349100286.72000217</v>
      </c>
      <c r="D21" s="16">
        <v>3489594235.6200018</v>
      </c>
      <c r="E21" s="16">
        <v>820642280.33000064</v>
      </c>
      <c r="F21" s="16">
        <v>813920409.43000102</v>
      </c>
      <c r="G21" s="17">
        <f t="shared" si="5"/>
        <v>2668951955.2900009</v>
      </c>
    </row>
    <row r="22" spans="1:7" s="12" customFormat="1" ht="24.95" customHeight="1" x14ac:dyDescent="0.2">
      <c r="A22" s="15" t="s">
        <v>24</v>
      </c>
      <c r="B22" s="16">
        <v>7703674948.4099989</v>
      </c>
      <c r="C22" s="16">
        <f t="shared" si="4"/>
        <v>462041779.60000038</v>
      </c>
      <c r="D22" s="16">
        <v>8165716728.0099993</v>
      </c>
      <c r="E22" s="16">
        <v>3982467512.8900003</v>
      </c>
      <c r="F22" s="16">
        <v>3890204251.3100004</v>
      </c>
      <c r="G22" s="17">
        <f t="shared" si="5"/>
        <v>4183249215.1199989</v>
      </c>
    </row>
    <row r="23" spans="1:7" s="12" customFormat="1" ht="24.95" customHeight="1" x14ac:dyDescent="0.2">
      <c r="A23" s="15" t="s">
        <v>25</v>
      </c>
      <c r="B23" s="16">
        <v>361387107.53999996</v>
      </c>
      <c r="C23" s="16">
        <f t="shared" si="4"/>
        <v>117308358.48000008</v>
      </c>
      <c r="D23" s="16">
        <v>478695466.02000004</v>
      </c>
      <c r="E23" s="16">
        <v>224426037.01999995</v>
      </c>
      <c r="F23" s="16">
        <v>215359069.72999993</v>
      </c>
      <c r="G23" s="17">
        <f t="shared" si="5"/>
        <v>254269429.00000009</v>
      </c>
    </row>
    <row r="24" spans="1:7" s="12" customFormat="1" ht="24.95" customHeight="1" x14ac:dyDescent="0.2">
      <c r="A24" s="15" t="s">
        <v>26</v>
      </c>
      <c r="B24" s="16">
        <v>27348257525.590004</v>
      </c>
      <c r="C24" s="16">
        <f t="shared" si="4"/>
        <v>1351772605.9100037</v>
      </c>
      <c r="D24" s="16">
        <v>28700030131.500008</v>
      </c>
      <c r="E24" s="16">
        <v>14047416846.959986</v>
      </c>
      <c r="F24" s="16">
        <v>13737399876.609989</v>
      </c>
      <c r="G24" s="17">
        <f t="shared" si="5"/>
        <v>14652613284.540022</v>
      </c>
    </row>
    <row r="25" spans="1:7" s="12" customFormat="1" ht="24.95" customHeight="1" x14ac:dyDescent="0.2">
      <c r="A25" s="15" t="s">
        <v>27</v>
      </c>
      <c r="B25" s="16">
        <v>1800839057.3300006</v>
      </c>
      <c r="C25" s="16">
        <f t="shared" si="4"/>
        <v>229477599.73999882</v>
      </c>
      <c r="D25" s="16">
        <v>2030316657.0699995</v>
      </c>
      <c r="E25" s="16">
        <v>728622509.52999997</v>
      </c>
      <c r="F25" s="16">
        <v>728415831.25999999</v>
      </c>
      <c r="G25" s="17">
        <f t="shared" si="5"/>
        <v>1301694147.5399995</v>
      </c>
    </row>
    <row r="26" spans="1:7" s="12" customFormat="1" ht="24.95" customHeight="1" x14ac:dyDescent="0.2">
      <c r="A26" s="21" t="s">
        <v>28</v>
      </c>
      <c r="B26" s="22">
        <v>499466614.34999985</v>
      </c>
      <c r="C26" s="22">
        <f t="shared" si="4"/>
        <v>-31561927.269999921</v>
      </c>
      <c r="D26" s="22">
        <v>467904687.07999992</v>
      </c>
      <c r="E26" s="22">
        <v>163911389.85000023</v>
      </c>
      <c r="F26" s="22">
        <v>157864006.52000031</v>
      </c>
      <c r="G26" s="23">
        <f t="shared" si="5"/>
        <v>303993297.22999966</v>
      </c>
    </row>
    <row r="27" spans="1:7" s="12" customFormat="1" ht="24.95" customHeight="1" x14ac:dyDescent="0.2">
      <c r="A27" s="19" t="s">
        <v>29</v>
      </c>
      <c r="B27" s="20">
        <f t="shared" ref="B27:G27" si="6">SUM(B28:B36)</f>
        <v>1590626665.3199997</v>
      </c>
      <c r="C27" s="20">
        <f t="shared" si="6"/>
        <v>2750487.4600001723</v>
      </c>
      <c r="D27" s="20">
        <f t="shared" si="6"/>
        <v>1593377152.78</v>
      </c>
      <c r="E27" s="20">
        <f t="shared" si="6"/>
        <v>551652018.17999995</v>
      </c>
      <c r="F27" s="20">
        <f t="shared" si="6"/>
        <v>531954093.25000012</v>
      </c>
      <c r="G27" s="20">
        <f t="shared" si="6"/>
        <v>1041725134.5999998</v>
      </c>
    </row>
    <row r="28" spans="1:7" s="12" customFormat="1" ht="24.95" customHeight="1" x14ac:dyDescent="0.2">
      <c r="A28" s="24" t="s">
        <v>30</v>
      </c>
      <c r="B28" s="16">
        <v>140225705.15000021</v>
      </c>
      <c r="C28" s="16">
        <f t="shared" ref="C28:C36" si="7">D28-B28</f>
        <v>15231279.289999902</v>
      </c>
      <c r="D28" s="16">
        <v>155456984.44000012</v>
      </c>
      <c r="E28" s="16">
        <v>73752806.669999987</v>
      </c>
      <c r="F28" s="16">
        <v>71239543.639999986</v>
      </c>
      <c r="G28" s="17">
        <f t="shared" ref="G28:G36" si="8">D28-E28</f>
        <v>81704177.77000013</v>
      </c>
    </row>
    <row r="29" spans="1:7" s="12" customFormat="1" ht="24.95" customHeight="1" x14ac:dyDescent="0.2">
      <c r="A29" s="25" t="s">
        <v>31</v>
      </c>
      <c r="B29" s="16">
        <v>348900728.86999965</v>
      </c>
      <c r="C29" s="16">
        <f t="shared" si="7"/>
        <v>75325680.200000167</v>
      </c>
      <c r="D29" s="16">
        <v>424226409.06999981</v>
      </c>
      <c r="E29" s="16">
        <v>196736401.14000002</v>
      </c>
      <c r="F29" s="16">
        <v>186424641.05000001</v>
      </c>
      <c r="G29" s="17">
        <f t="shared" si="8"/>
        <v>227490007.9299998</v>
      </c>
    </row>
    <row r="30" spans="1:7" s="12" customFormat="1" ht="24.95" customHeight="1" x14ac:dyDescent="0.2">
      <c r="A30" s="25" t="s">
        <v>32</v>
      </c>
      <c r="B30" s="16">
        <v>55221423.249999993</v>
      </c>
      <c r="C30" s="16">
        <f t="shared" si="7"/>
        <v>82058.620000012219</v>
      </c>
      <c r="D30" s="16">
        <v>55303481.870000005</v>
      </c>
      <c r="E30" s="16">
        <v>24578638.539999999</v>
      </c>
      <c r="F30" s="16">
        <v>24483367.539999999</v>
      </c>
      <c r="G30" s="17">
        <f t="shared" si="8"/>
        <v>30724843.330000006</v>
      </c>
    </row>
    <row r="31" spans="1:7" s="12" customFormat="1" ht="24.95" customHeight="1" x14ac:dyDescent="0.2">
      <c r="A31" s="25" t="s">
        <v>33</v>
      </c>
      <c r="B31" s="17"/>
      <c r="C31" s="16">
        <f t="shared" si="7"/>
        <v>0</v>
      </c>
      <c r="D31" s="16"/>
      <c r="E31" s="17"/>
      <c r="F31" s="17"/>
      <c r="G31" s="17">
        <f t="shared" si="8"/>
        <v>0</v>
      </c>
    </row>
    <row r="32" spans="1:7" s="12" customFormat="1" ht="24.95" customHeight="1" x14ac:dyDescent="0.2">
      <c r="A32" s="25" t="s">
        <v>34</v>
      </c>
      <c r="B32" s="16">
        <v>108779707.59999999</v>
      </c>
      <c r="C32" s="16">
        <f t="shared" si="7"/>
        <v>24087514.919999957</v>
      </c>
      <c r="D32" s="16">
        <v>132867222.51999995</v>
      </c>
      <c r="E32" s="16">
        <v>63952264.210000001</v>
      </c>
      <c r="F32" s="16">
        <v>61268171.600000001</v>
      </c>
      <c r="G32" s="17">
        <f t="shared" si="8"/>
        <v>68914958.309999943</v>
      </c>
    </row>
    <row r="33" spans="1:7" s="12" customFormat="1" ht="24.95" customHeight="1" x14ac:dyDescent="0.2">
      <c r="A33" s="25" t="s">
        <v>35</v>
      </c>
      <c r="B33" s="17"/>
      <c r="C33" s="16">
        <f t="shared" si="7"/>
        <v>0</v>
      </c>
      <c r="D33" s="16"/>
      <c r="E33" s="17"/>
      <c r="F33" s="17"/>
      <c r="G33" s="17">
        <f t="shared" si="8"/>
        <v>0</v>
      </c>
    </row>
    <row r="34" spans="1:7" s="12" customFormat="1" ht="24.95" customHeight="1" x14ac:dyDescent="0.2">
      <c r="A34" s="25" t="s">
        <v>36</v>
      </c>
      <c r="B34" s="16">
        <v>287894502.87999994</v>
      </c>
      <c r="C34" s="16">
        <f t="shared" si="7"/>
        <v>-34199173.889999956</v>
      </c>
      <c r="D34" s="16">
        <v>253695328.98999998</v>
      </c>
      <c r="E34" s="16">
        <v>52809128.269999981</v>
      </c>
      <c r="F34" s="16">
        <v>48743197.710000008</v>
      </c>
      <c r="G34" s="17">
        <f t="shared" si="8"/>
        <v>200886200.72</v>
      </c>
    </row>
    <row r="35" spans="1:7" s="12" customFormat="1" ht="24.95" customHeight="1" x14ac:dyDescent="0.2">
      <c r="A35" s="25" t="s">
        <v>37</v>
      </c>
      <c r="B35" s="16">
        <v>10113819.970000001</v>
      </c>
      <c r="C35" s="16">
        <f t="shared" si="7"/>
        <v>70520.540000000969</v>
      </c>
      <c r="D35" s="16">
        <v>10184340.510000002</v>
      </c>
      <c r="E35" s="16">
        <v>4412713.01</v>
      </c>
      <c r="F35" s="16">
        <v>4395591.01</v>
      </c>
      <c r="G35" s="17">
        <f t="shared" si="8"/>
        <v>5771627.5000000019</v>
      </c>
    </row>
    <row r="36" spans="1:7" s="12" customFormat="1" ht="24.95" customHeight="1" x14ac:dyDescent="0.2">
      <c r="A36" s="25" t="s">
        <v>38</v>
      </c>
      <c r="B36" s="16">
        <v>639490777.5999999</v>
      </c>
      <c r="C36" s="16">
        <f t="shared" si="7"/>
        <v>-77847392.219999909</v>
      </c>
      <c r="D36" s="16">
        <v>561643385.38</v>
      </c>
      <c r="E36" s="16">
        <v>135410066.34</v>
      </c>
      <c r="F36" s="16">
        <v>135399580.70000002</v>
      </c>
      <c r="G36" s="17">
        <f t="shared" si="8"/>
        <v>426233319.03999996</v>
      </c>
    </row>
    <row r="37" spans="1:7" s="12" customFormat="1" ht="8.1" customHeight="1" x14ac:dyDescent="0.2">
      <c r="A37" s="18"/>
      <c r="B37" s="17"/>
      <c r="C37" s="17"/>
      <c r="D37" s="17"/>
      <c r="E37" s="17"/>
      <c r="F37" s="17"/>
      <c r="G37" s="17"/>
    </row>
    <row r="38" spans="1:7" s="12" customFormat="1" ht="18" customHeight="1" x14ac:dyDescent="0.2">
      <c r="A38" s="19" t="s">
        <v>39</v>
      </c>
      <c r="B38" s="20">
        <f t="shared" ref="B38:G38" si="9">SUM(B39:B42)</f>
        <v>15726873116.230001</v>
      </c>
      <c r="C38" s="20">
        <f t="shared" si="9"/>
        <v>41984388.509998441</v>
      </c>
      <c r="D38" s="20">
        <f t="shared" si="9"/>
        <v>15768857504.74</v>
      </c>
      <c r="E38" s="20">
        <f t="shared" si="9"/>
        <v>8088426285.1800022</v>
      </c>
      <c r="F38" s="20">
        <f t="shared" si="9"/>
        <v>7415889959.8599958</v>
      </c>
      <c r="G38" s="20">
        <f t="shared" si="9"/>
        <v>7680431219.5599966</v>
      </c>
    </row>
    <row r="39" spans="1:7" s="12" customFormat="1" ht="33.75" customHeight="1" x14ac:dyDescent="0.2">
      <c r="A39" s="24" t="s">
        <v>40</v>
      </c>
      <c r="B39" s="16">
        <v>3013536624.8800006</v>
      </c>
      <c r="C39" s="16">
        <f>D39-B39</f>
        <v>495418547.1500001</v>
      </c>
      <c r="D39" s="16">
        <v>3508955172.0300007</v>
      </c>
      <c r="E39" s="16">
        <v>1263356149.1699998</v>
      </c>
      <c r="F39" s="16">
        <v>1263356149.1699998</v>
      </c>
      <c r="G39" s="17">
        <f>D39-E39</f>
        <v>2245599022.8600006</v>
      </c>
    </row>
    <row r="40" spans="1:7" s="12" customFormat="1" ht="33" customHeight="1" x14ac:dyDescent="0.2">
      <c r="A40" s="24" t="s">
        <v>41</v>
      </c>
      <c r="B40" s="16">
        <v>11713285718.51</v>
      </c>
      <c r="C40" s="16">
        <f>D40-B40</f>
        <v>284716851.00999832</v>
      </c>
      <c r="D40" s="16">
        <v>11998002569.519999</v>
      </c>
      <c r="E40" s="16">
        <v>6563170372.8200026</v>
      </c>
      <c r="F40" s="16">
        <v>5899968427.0399961</v>
      </c>
      <c r="G40" s="17">
        <f>D40-E40</f>
        <v>5434832196.699996</v>
      </c>
    </row>
    <row r="41" spans="1:7" s="12" customFormat="1" ht="24.95" customHeight="1" x14ac:dyDescent="0.2">
      <c r="A41" s="25" t="s">
        <v>42</v>
      </c>
      <c r="B41" s="16"/>
      <c r="C41" s="16">
        <f>D41-B41</f>
        <v>0</v>
      </c>
      <c r="D41" s="16"/>
      <c r="E41" s="16"/>
      <c r="F41" s="16"/>
      <c r="G41" s="17">
        <f>D41-E41</f>
        <v>0</v>
      </c>
    </row>
    <row r="42" spans="1:7" s="12" customFormat="1" ht="24.95" customHeight="1" x14ac:dyDescent="0.2">
      <c r="A42" s="25" t="s">
        <v>43</v>
      </c>
      <c r="B42" s="16">
        <v>1000050772.84</v>
      </c>
      <c r="C42" s="16">
        <f>D42-B42</f>
        <v>-738151009.64999998</v>
      </c>
      <c r="D42" s="16">
        <v>261899763.19000003</v>
      </c>
      <c r="E42" s="16">
        <v>261899763.19000003</v>
      </c>
      <c r="F42" s="16">
        <v>252565383.65000001</v>
      </c>
      <c r="G42" s="17">
        <f>D42-E42</f>
        <v>0</v>
      </c>
    </row>
    <row r="43" spans="1:7" s="26" customFormat="1" ht="9" customHeight="1" x14ac:dyDescent="0.2">
      <c r="A43" s="27"/>
      <c r="B43" s="28"/>
      <c r="C43" s="28"/>
      <c r="D43" s="28"/>
      <c r="E43" s="28"/>
      <c r="F43" s="28"/>
      <c r="G43" s="28"/>
    </row>
    <row r="44" spans="1:7" s="29" customFormat="1" ht="21.75" customHeight="1" x14ac:dyDescent="0.2">
      <c r="A44" s="30" t="s">
        <v>44</v>
      </c>
      <c r="B44" s="31">
        <f t="shared" ref="B44:G44" si="10">SUM(B38,B27,B19,B9)</f>
        <v>71673189153.000015</v>
      </c>
      <c r="C44" s="31">
        <f t="shared" si="10"/>
        <v>3623745793.9500122</v>
      </c>
      <c r="D44" s="31">
        <f t="shared" si="10"/>
        <v>75296934946.950012</v>
      </c>
      <c r="E44" s="31">
        <f t="shared" si="10"/>
        <v>33842373413.019989</v>
      </c>
      <c r="F44" s="31">
        <f t="shared" si="10"/>
        <v>32475046063.189987</v>
      </c>
      <c r="G44" s="31">
        <f t="shared" si="10"/>
        <v>41454561533.930031</v>
      </c>
    </row>
    <row r="45" spans="1:7" s="32" customFormat="1" ht="5.25" customHeight="1" x14ac:dyDescent="0.25">
      <c r="A45" s="33"/>
    </row>
    <row r="46" spans="1:7" s="32" customFormat="1" ht="30.75" customHeight="1" x14ac:dyDescent="0.25">
      <c r="A46" s="39" t="s">
        <v>45</v>
      </c>
      <c r="B46" s="39"/>
      <c r="C46" s="39"/>
      <c r="D46" s="39"/>
      <c r="E46" s="39"/>
      <c r="F46" s="39"/>
      <c r="G46" s="39"/>
    </row>
    <row r="47" spans="1:7" s="32" customFormat="1" x14ac:dyDescent="0.25">
      <c r="A47" s="34" t="s">
        <v>46</v>
      </c>
      <c r="B47" s="35"/>
      <c r="C47" s="35"/>
      <c r="D47" s="35"/>
      <c r="E47" s="35"/>
      <c r="F47" s="35"/>
      <c r="G47" s="35"/>
    </row>
    <row r="48" spans="1:7" x14ac:dyDescent="0.25">
      <c r="A48" s="37"/>
      <c r="B48" s="35"/>
      <c r="C48" s="35"/>
      <c r="D48" s="35"/>
      <c r="E48" s="35"/>
      <c r="F48" s="35"/>
      <c r="G48" s="35"/>
    </row>
    <row r="49" spans="1:7" x14ac:dyDescent="0.25">
      <c r="A49" s="37"/>
      <c r="B49" s="35"/>
      <c r="C49" s="35"/>
      <c r="D49" s="35"/>
      <c r="E49" s="35"/>
      <c r="F49" s="35"/>
      <c r="G49" s="35"/>
    </row>
    <row r="50" spans="1:7" x14ac:dyDescent="0.25">
      <c r="B50" s="38"/>
      <c r="C50" s="38"/>
      <c r="D50" s="38"/>
      <c r="E50" s="38"/>
      <c r="F50" s="38"/>
      <c r="G50" s="38"/>
    </row>
    <row r="51" spans="1:7" x14ac:dyDescent="0.25">
      <c r="B51" s="38"/>
      <c r="C51" s="38"/>
      <c r="D51" s="38"/>
      <c r="E51" s="38"/>
      <c r="F51" s="38"/>
      <c r="G51" s="38"/>
    </row>
    <row r="52" spans="1:7" x14ac:dyDescent="0.25">
      <c r="B52" s="38"/>
      <c r="C52" s="38"/>
      <c r="D52" s="38"/>
      <c r="E52" s="38"/>
      <c r="F52" s="38"/>
      <c r="G52" s="38"/>
    </row>
    <row r="53" spans="1:7" x14ac:dyDescent="0.25">
      <c r="B53" s="38"/>
      <c r="C53" s="38"/>
      <c r="D53" s="38"/>
      <c r="E53" s="38"/>
      <c r="F53" s="38"/>
      <c r="G53" s="38"/>
    </row>
    <row r="56" spans="1:7" x14ac:dyDescent="0.25">
      <c r="B56" s="38"/>
      <c r="C56" s="38"/>
      <c r="D56" s="38"/>
      <c r="E56" s="38"/>
      <c r="F56" s="38"/>
      <c r="G56" s="38"/>
    </row>
    <row r="57" spans="1:7" x14ac:dyDescent="0.25">
      <c r="B57" s="38"/>
      <c r="C57" s="38"/>
      <c r="D57" s="38"/>
      <c r="E57" s="38"/>
      <c r="F57" s="38"/>
      <c r="G57" s="38"/>
    </row>
    <row r="58" spans="1:7" x14ac:dyDescent="0.25">
      <c r="B58" s="38"/>
      <c r="C58" s="38"/>
      <c r="D58" s="38"/>
      <c r="E58" s="38"/>
      <c r="F58" s="38"/>
      <c r="G58" s="38"/>
    </row>
    <row r="59" spans="1:7" x14ac:dyDescent="0.25">
      <c r="B59" s="38"/>
      <c r="C59" s="38"/>
      <c r="D59" s="38"/>
      <c r="E59" s="38"/>
      <c r="F59" s="38"/>
      <c r="G59" s="38"/>
    </row>
    <row r="60" spans="1:7" x14ac:dyDescent="0.25">
      <c r="B60" s="38"/>
      <c r="C60" s="38"/>
      <c r="D60" s="38"/>
      <c r="E60" s="38"/>
      <c r="F60" s="38"/>
      <c r="G60" s="38"/>
    </row>
  </sheetData>
  <mergeCells count="8">
    <mergeCell ref="A46:G46"/>
    <mergeCell ref="A1:G1"/>
    <mergeCell ref="A2:G2"/>
    <mergeCell ref="A3:G3"/>
    <mergeCell ref="A4:G4"/>
    <mergeCell ref="A6:A7"/>
    <mergeCell ref="B6:F6"/>
    <mergeCell ref="G6:G7"/>
  </mergeCells>
  <printOptions horizontalCentered="1"/>
  <pageMargins left="0.39370078740157483" right="0.39370078740157483" top="0.88" bottom="0.47244094488188981" header="0.31496062992125984" footer="0.19685039370078741"/>
  <pageSetup scale="75" firstPageNumber="45" orientation="landscape" useFirstPageNumber="1" r:id="rId1"/>
  <headerFooter>
    <oddHeader>&amp;C&amp;"Encode Sans Medium,Negrita"&amp;10PODER EJECUTIVO
DEL ESTADO DE TAMAULIPAS&amp;"-,Normal"&amp;11
&amp;G</oddHeader>
    <oddFooter>&amp;C&amp;G
&amp;"Encode Sans Medium,Negrita"&amp;10Presupuestaria</oddFooter>
  </headerFooter>
  <rowBreaks count="1" manualBreakCount="1">
    <brk id="26"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Clasificacion funcional </vt:lpstr>
      <vt:lpstr>'Clasificacion funcional '!Área_de_impresión</vt:lpstr>
      <vt:lpstr>'Clasificacion funcional '!Títulos_a_imprimir</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Eunice Evangelina Barrera Flores </cp:lastModifiedBy>
  <dcterms:modified xsi:type="dcterms:W3CDTF">2023-07-14T18:24:55Z</dcterms:modified>
  <cp:category/>
</cp:coreProperties>
</file>