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1600" windowHeight="9435"/>
  </bookViews>
  <sheets>
    <sheet name="Clasificacion Admva " sheetId="1" r:id="rId1"/>
  </sheets>
  <definedNames>
    <definedName name="A_IMPRESIÓN_IM" localSheetId="0">#REF!</definedName>
    <definedName name="aa" localSheetId="0">#REF!</definedName>
    <definedName name="_xlnm.Print_Area" localSheetId="0">'Clasificacion Admva '!$A$1:$H$50</definedName>
    <definedName name="_xlnm.Database" localSheetId="0">#REF!</definedName>
    <definedName name="clas" localSheetId="0">#REF!</definedName>
  </definedNames>
  <calcPr calcId="152511"/>
</workbook>
</file>

<file path=xl/calcChain.xml><?xml version="1.0" encoding="utf-8"?>
<calcChain xmlns="http://schemas.openxmlformats.org/spreadsheetml/2006/main">
  <c r="D9" i="1" l="1"/>
  <c r="G41" i="1"/>
  <c r="F41" i="1"/>
  <c r="E41" i="1"/>
  <c r="D41" i="1"/>
  <c r="C41" i="1"/>
  <c r="H39" i="1"/>
  <c r="D39" i="1"/>
  <c r="H38" i="1"/>
  <c r="D38" i="1"/>
  <c r="H37" i="1"/>
  <c r="D37" i="1"/>
  <c r="H36" i="1"/>
  <c r="D36" i="1"/>
  <c r="H35" i="1"/>
  <c r="D35" i="1"/>
  <c r="H34" i="1"/>
  <c r="D34" i="1"/>
  <c r="H33" i="1"/>
  <c r="D33" i="1"/>
  <c r="H32" i="1"/>
  <c r="D32" i="1"/>
  <c r="H31" i="1"/>
  <c r="D31" i="1"/>
  <c r="H30" i="1"/>
  <c r="D30" i="1"/>
  <c r="H29" i="1"/>
  <c r="D29" i="1"/>
  <c r="H28" i="1"/>
  <c r="D28" i="1"/>
  <c r="H27" i="1"/>
  <c r="D27" i="1"/>
  <c r="H26" i="1"/>
  <c r="D26" i="1"/>
  <c r="H25" i="1"/>
  <c r="D25" i="1"/>
  <c r="H24" i="1"/>
  <c r="D24" i="1"/>
  <c r="H23" i="1"/>
  <c r="D23" i="1"/>
  <c r="H22" i="1"/>
  <c r="D22" i="1"/>
  <c r="H21" i="1"/>
  <c r="D21" i="1"/>
  <c r="H20" i="1"/>
  <c r="D20" i="1"/>
  <c r="H19" i="1"/>
  <c r="D19" i="1"/>
  <c r="H18" i="1"/>
  <c r="D18" i="1"/>
  <c r="H17" i="1"/>
  <c r="D17" i="1"/>
  <c r="H16" i="1"/>
  <c r="D16" i="1"/>
  <c r="H15" i="1"/>
  <c r="D15" i="1"/>
  <c r="H14" i="1"/>
  <c r="D14" i="1"/>
  <c r="H13" i="1"/>
  <c r="D13" i="1"/>
  <c r="H12" i="1"/>
  <c r="D12" i="1"/>
  <c r="H11" i="1"/>
  <c r="D11" i="1"/>
  <c r="H10" i="1"/>
  <c r="D10" i="1"/>
  <c r="H9" i="1"/>
  <c r="H41" i="1" s="1"/>
</calcChain>
</file>

<file path=xl/sharedStrings.xml><?xml version="1.0" encoding="utf-8"?>
<sst xmlns="http://schemas.openxmlformats.org/spreadsheetml/2006/main" count="49" uniqueCount="49">
  <si>
    <t>Estado Analítico del Ejercicio del Presupuesto de Egresos</t>
  </si>
  <si>
    <t>Clasificación Administrativa</t>
  </si>
  <si>
    <t>Del 1 de Enero al 30 de Junio de 2023</t>
  </si>
  <si>
    <t>(Cifras en Pesos)</t>
  </si>
  <si>
    <t>Concepto</t>
  </si>
  <si>
    <t>Egresos</t>
  </si>
  <si>
    <t>Subejercicio</t>
  </si>
  <si>
    <t>Aprobado</t>
  </si>
  <si>
    <t>Ampliaciones/ (Reducciones)</t>
  </si>
  <si>
    <t>Modificado</t>
  </si>
  <si>
    <t>Devengado</t>
  </si>
  <si>
    <t>Pagado</t>
  </si>
  <si>
    <t>3 = (1 + 2 )</t>
  </si>
  <si>
    <t>6 = ( 3 - 4 )</t>
  </si>
  <si>
    <t>Honorable Congreso Del Estado</t>
  </si>
  <si>
    <t xml:space="preserve"> </t>
  </si>
  <si>
    <t>Honorable Supremo Tribunal De Justicia</t>
  </si>
  <si>
    <t>Oficina Del C. Gobernador</t>
  </si>
  <si>
    <t>Secretaria General De Gobierno</t>
  </si>
  <si>
    <t>Secretaria De Finanzas</t>
  </si>
  <si>
    <t>Secretaria De Administracion</t>
  </si>
  <si>
    <t>Secretaria De Desarrollo Economico</t>
  </si>
  <si>
    <t>Secretaria Del Trabajo</t>
  </si>
  <si>
    <t>Secretaria De Desarrollo Rural</t>
  </si>
  <si>
    <t>Secretaria De Bienestar Social</t>
  </si>
  <si>
    <t>Secretaria De Educacion</t>
  </si>
  <si>
    <t>Secretaria  Desarrollo Urbano Y Medio Ambiente</t>
  </si>
  <si>
    <t>Secretaria De Obras Publicas</t>
  </si>
  <si>
    <t>Secretaria De Seguridad Publica</t>
  </si>
  <si>
    <t>Contraloria Gubernamental</t>
  </si>
  <si>
    <t>Coordinacion De Comunicacion Social</t>
  </si>
  <si>
    <t>Secretaria De Turismo</t>
  </si>
  <si>
    <t>Secretaria De Pesca Y Acuacultura</t>
  </si>
  <si>
    <t>Tribunal De Arbitraje</t>
  </si>
  <si>
    <t>Gastos Generales De Operacion</t>
  </si>
  <si>
    <t>Organismos Publicos Descentralizados</t>
  </si>
  <si>
    <t>Fondos, Participaciones  y Subsidios Municipales</t>
  </si>
  <si>
    <t>Fideicomisos</t>
  </si>
  <si>
    <t>Instituto Electoral De Tamaulipas</t>
  </si>
  <si>
    <t>Comision Estatal De Derechos Humanos</t>
  </si>
  <si>
    <t>Instituto de Transparencia Y Acceso a la Información</t>
  </si>
  <si>
    <t>Universidad Autonoma De Tamaulipas</t>
  </si>
  <si>
    <t>Tribunal Electoral Del Estado De Tamaulipas</t>
  </si>
  <si>
    <t>Tribunal De Justicia Administrativa</t>
  </si>
  <si>
    <t>Fiscalía General De Justicia</t>
  </si>
  <si>
    <t>Empresas De Participacion Estatal Mayoritarias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</si>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</sst>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0"/>
      <color theme="1"/>
      <name val="Arial"/>
      <family val="2"/>
    </font>
    <font>
      <sz val="9"/>
      <color theme="1"/>
      <name val="Arial"/>
      <family val="2"/>
    </font>
    <font>
      <sz val="11"/>
      <color theme="1"/>
      <name val="Calibri"/>
      <family val="2"/>
      <scheme val="minor"/>
    </font>
    <font>
      <sz val="8"/>
      <color theme="1"/>
      <name val="DINPro-Regular"/>
      <family val="3"/>
    </font>
    <font>
      <sz val="8"/>
      <color theme="1"/>
      <name val="Calibri"/>
      <family val="2"/>
      <scheme val="minor"/>
    </font>
    <font>
      <sz val="9"/>
      <color theme="1"/>
      <name val="Helvetica"/>
      <family val="2"/>
    </font>
    <font>
      <sz val="9"/>
      <color theme="1"/>
      <name val="Calibri"/>
      <family val="2"/>
      <scheme val="minor"/>
    </font>
    <font>
      <b/>
      <sz val="9"/>
      <color rgb="FF000000"/>
      <name val="Calibri"/>
      <family val="2"/>
      <scheme val="minor"/>
    </font>
    <font>
      <b/>
      <sz val="9"/>
      <color theme="1"/>
      <name val="Calibri"/>
      <family val="2"/>
      <scheme val="minor"/>
    </font>
    <font>
      <b/>
      <sz val="9"/>
      <color theme="0"/>
      <name val="Calibri"/>
      <family val="2"/>
      <scheme val="minor"/>
    </font>
    <font>
      <sz val="9"/>
      <color theme="0"/>
      <name val="Encode Sans"/>
      <family val="2"/>
    </font>
    <font>
      <b/>
      <sz val="7"/>
      <name val="Encode Sans Expanded SemiBold"/>
      <family val="2"/>
    </font>
    <font>
      <b/>
      <sz val="10"/>
      <name val="Encode Sans Expanded SemiBold"/>
      <family val="2"/>
    </font>
    <font>
      <sz val="10"/>
      <name val="Encode Sans Expanded SemiBold"/>
      <family val="2"/>
    </font>
  </fonts>
  <fills count="5">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D9D9D9"/>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43" fontId="2" fillId="0" borderId="0" applyFont="0" applyFill="0" applyBorder="0" applyAlignment="0" applyProtection="0"/>
  </cellStyleXfs>
  <cellXfs count="42">
    <xf numFmtId="0" fontId="0" fillId="0" borderId="0" xfId="0"/>
    <xf numFmtId="0" fontId="13" fillId="0" borderId="0" xfId="0" applyFont="1" applyBorder="1"/>
    <xf numFmtId="0" fontId="10" fillId="0" borderId="0" xfId="0" applyFont="1"/>
    <xf numFmtId="37" fontId="9" fillId="2" borderId="6" xfId="1" applyNumberFormat="1" applyFont="1" applyFill="1" applyBorder="1" applyAlignment="1" applyProtection="1">
      <alignment horizontal="center" vertical="center"/>
    </xf>
    <xf numFmtId="37" fontId="9" fillId="2" borderId="6" xfId="1" applyNumberFormat="1" applyFont="1" applyFill="1" applyBorder="1" applyAlignment="1" applyProtection="1">
      <alignment horizontal="center" wrapText="1"/>
    </xf>
    <xf numFmtId="37" fontId="9" fillId="2" borderId="6" xfId="1" applyNumberFormat="1" applyFont="1" applyFill="1" applyBorder="1" applyAlignment="1" applyProtection="1">
      <alignment horizontal="center"/>
    </xf>
    <xf numFmtId="0" fontId="5" fillId="0" borderId="0" xfId="0" applyFont="1"/>
    <xf numFmtId="0" fontId="6" fillId="3" borderId="7" xfId="0" applyFont="1" applyFill="1" applyBorder="1" applyAlignment="1">
      <alignment horizontal="justify" vertical="center" wrapText="1"/>
    </xf>
    <xf numFmtId="0" fontId="6" fillId="3" borderId="8" xfId="0" applyFont="1" applyFill="1" applyBorder="1" applyAlignment="1">
      <alignment horizontal="justify" vertical="center" wrapText="1"/>
    </xf>
    <xf numFmtId="3" fontId="6" fillId="3" borderId="11" xfId="0" applyNumberFormat="1" applyFont="1" applyFill="1" applyBorder="1" applyAlignment="1">
      <alignment horizontal="right" vertical="center" wrapText="1"/>
    </xf>
    <xf numFmtId="0" fontId="6" fillId="0" borderId="0" xfId="0" applyFont="1"/>
    <xf numFmtId="0" fontId="6" fillId="3" borderId="8" xfId="0" applyFont="1" applyFill="1" applyBorder="1" applyAlignment="1">
      <alignment horizontal="justify" vertical="top" wrapText="1"/>
    </xf>
    <xf numFmtId="0" fontId="6" fillId="3" borderId="9" xfId="0" applyFont="1" applyFill="1" applyBorder="1" applyAlignment="1">
      <alignment horizontal="justify" vertical="top" wrapText="1"/>
    </xf>
    <xf numFmtId="0" fontId="6" fillId="3" borderId="10" xfId="0" applyFont="1" applyFill="1" applyBorder="1" applyAlignment="1">
      <alignment horizontal="justify" vertical="top" wrapText="1"/>
    </xf>
    <xf numFmtId="3" fontId="6" fillId="3" borderId="12" xfId="0" applyNumberFormat="1" applyFont="1" applyFill="1" applyBorder="1" applyAlignment="1">
      <alignment horizontal="right" vertical="top" wrapText="1"/>
    </xf>
    <xf numFmtId="0" fontId="8" fillId="4" borderId="9" xfId="0" applyFont="1" applyFill="1" applyBorder="1" applyAlignment="1">
      <alignment horizontal="justify" vertical="top" wrapText="1"/>
    </xf>
    <xf numFmtId="0" fontId="8" fillId="4" borderId="10" xfId="0" applyFont="1" applyFill="1" applyBorder="1" applyAlignment="1">
      <alignment horizontal="justify" vertical="center" wrapText="1"/>
    </xf>
    <xf numFmtId="3" fontId="7" fillId="4" borderId="6" xfId="0" applyNumberFormat="1" applyFont="1" applyFill="1" applyBorder="1" applyAlignment="1">
      <alignment horizontal="right" vertical="center" wrapText="1"/>
    </xf>
    <xf numFmtId="0" fontId="6" fillId="0" borderId="0" xfId="0" applyFont="1" applyAlignment="1">
      <alignment vertical="top"/>
    </xf>
    <xf numFmtId="0" fontId="4" fillId="0" borderId="0" xfId="0" applyFont="1" applyAlignment="1">
      <alignment horizontal="justify" vertical="top" wrapText="1"/>
    </xf>
    <xf numFmtId="0" fontId="4" fillId="0" borderId="0" xfId="0" applyFont="1" applyFill="1" applyBorder="1" applyAlignment="1" applyProtection="1">
      <alignment vertical="center"/>
    </xf>
    <xf numFmtId="0" fontId="5" fillId="0" borderId="0" xfId="0" applyFont="1" applyAlignment="1">
      <alignment vertical="top"/>
    </xf>
    <xf numFmtId="3" fontId="4" fillId="0" borderId="0" xfId="0" applyNumberFormat="1" applyFont="1" applyAlignment="1">
      <alignment horizontal="justify" vertical="top" wrapText="1"/>
    </xf>
    <xf numFmtId="0" fontId="3" fillId="0" borderId="0" xfId="0" applyFont="1" applyFill="1" applyBorder="1" applyAlignment="1" applyProtection="1">
      <alignment vertical="center"/>
    </xf>
    <xf numFmtId="0" fontId="3" fillId="0" borderId="0" xfId="0" applyFont="1" applyAlignment="1">
      <alignment horizontal="justify" vertical="top" wrapText="1"/>
    </xf>
    <xf numFmtId="3" fontId="2" fillId="0" borderId="0" xfId="0" applyNumberFormat="1" applyFont="1"/>
    <xf numFmtId="3" fontId="1" fillId="0" borderId="0" xfId="0" applyNumberFormat="1" applyFont="1"/>
    <xf numFmtId="0" fontId="1" fillId="0" borderId="0" xfId="0" applyFont="1"/>
    <xf numFmtId="0" fontId="4" fillId="0" borderId="0" xfId="0" applyFont="1" applyAlignment="1">
      <alignment horizontal="justify" vertical="top" wrapText="1"/>
    </xf>
    <xf numFmtId="37" fontId="12" fillId="0" borderId="0" xfId="1" applyNumberFormat="1" applyFont="1" applyFill="1" applyBorder="1" applyAlignment="1" applyProtection="1">
      <alignment horizontal="center" vertical="top"/>
    </xf>
    <xf numFmtId="37" fontId="12" fillId="0" borderId="0" xfId="1" applyNumberFormat="1" applyFont="1" applyFill="1" applyBorder="1" applyAlignment="1" applyProtection="1">
      <alignment horizontal="center"/>
    </xf>
    <xf numFmtId="37" fontId="11" fillId="0" borderId="0" xfId="1" applyNumberFormat="1" applyFont="1" applyFill="1" applyBorder="1" applyAlignment="1" applyProtection="1">
      <alignment horizontal="center"/>
    </xf>
    <xf numFmtId="37" fontId="9" fillId="2" borderId="1" xfId="1" applyNumberFormat="1" applyFont="1" applyFill="1" applyBorder="1" applyAlignment="1" applyProtection="1">
      <alignment horizontal="center" vertical="center" wrapText="1"/>
    </xf>
    <xf numFmtId="37" fontId="9" fillId="2" borderId="2" xfId="1" applyNumberFormat="1" applyFont="1" applyFill="1" applyBorder="1" applyAlignment="1" applyProtection="1">
      <alignment horizontal="center" vertical="center"/>
    </xf>
    <xf numFmtId="37" fontId="9" fillId="2" borderId="7" xfId="1" applyNumberFormat="1" applyFont="1" applyFill="1" applyBorder="1" applyAlignment="1" applyProtection="1">
      <alignment horizontal="center" vertical="center"/>
    </xf>
    <xf numFmtId="37" fontId="9" fillId="2" borderId="8" xfId="1" applyNumberFormat="1" applyFont="1" applyFill="1" applyBorder="1" applyAlignment="1" applyProtection="1">
      <alignment horizontal="center" vertical="center"/>
    </xf>
    <xf numFmtId="37" fontId="9" fillId="2" borderId="9" xfId="1" applyNumberFormat="1" applyFont="1" applyFill="1" applyBorder="1" applyAlignment="1" applyProtection="1">
      <alignment horizontal="center" vertical="center"/>
    </xf>
    <xf numFmtId="37" fontId="9" fillId="2" borderId="10" xfId="1" applyNumberFormat="1" applyFont="1" applyFill="1" applyBorder="1" applyAlignment="1" applyProtection="1">
      <alignment horizontal="center" vertical="center"/>
    </xf>
    <xf numFmtId="37" fontId="9" fillId="2" borderId="3" xfId="1" applyNumberFormat="1" applyFont="1" applyFill="1" applyBorder="1" applyAlignment="1" applyProtection="1">
      <alignment horizontal="center"/>
    </xf>
    <xf numFmtId="37" fontId="9" fillId="2" borderId="4" xfId="1" applyNumberFormat="1" applyFont="1" applyFill="1" applyBorder="1" applyAlignment="1" applyProtection="1">
      <alignment horizontal="center"/>
    </xf>
    <xf numFmtId="37" fontId="9" fillId="2" borderId="5" xfId="1" applyNumberFormat="1" applyFont="1" applyFill="1" applyBorder="1" applyAlignment="1" applyProtection="1">
      <alignment horizontal="center"/>
    </xf>
    <xf numFmtId="37" fontId="9" fillId="2" borderId="6"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1</xdr:col>
      <xdr:colOff>1777363</xdr:colOff>
      <xdr:row>3</xdr:row>
      <xdr:rowOff>138975</xdr:rowOff>
    </xdr:to>
    <xdr:pic>
      <xdr:nvPicPr>
        <xdr:cNvPr id="2" name="Imagen 2">
          <a:extLst>
            <a:ext uri="{FF2B5EF4-FFF2-40B4-BE49-F238E27FC236}">
              <a16:creationId xmlns="" xmlns:r="http://schemas.openxmlformats.org/officeDocument/2006/relationships" xmlns:a14="http://schemas.microsoft.com/office/drawing/2010/main" xmlns:a16="http://schemas.microsoft.com/office/drawing/2014/main" id="{e78daf68-fef8-47e2-a12d-df25f23e4234}"/>
            </a:ext>
          </a:extLst>
        </xdr:cNvPr>
        <xdr:cNvPicPr>
          <a:picLocks noChangeAspect="1"/>
        </xdr:cNvPicPr>
      </xdr:nvPicPr>
      <xdr:blipFill>
        <a:blip xmlns:r="http://schemas.openxmlformats.org/officeDocument/2006/relationships" r:embed="rId1"/>
        <a:srcRect l="3007" t="5952"/>
        <a:stretch>
          <a:fillRect/>
        </a:stretch>
      </xdr:blipFill>
      <xdr:spPr>
        <a:xfrm>
          <a:off x="133350" y="133350"/>
          <a:ext cx="1962150" cy="723900"/>
        </a:xfrm>
        <a:prstGeom prst="rect">
          <a:avLst/>
        </a:prstGeom>
      </xdr:spPr>
    </xdr:pic>
    <xdr:clientData/>
  </xdr:twoCellAnchor>
  <xdr:twoCellAnchor editAs="oneCell">
    <xdr:from>
      <xdr:col>6</xdr:col>
      <xdr:colOff>800100</xdr:colOff>
      <xdr:row>0</xdr:row>
      <xdr:rowOff>47625</xdr:rowOff>
    </xdr:from>
    <xdr:to>
      <xdr:col>7</xdr:col>
      <xdr:colOff>450258</xdr:colOff>
      <xdr:row>3</xdr:row>
      <xdr:rowOff>197250</xdr:rowOff>
    </xdr:to>
    <xdr:pic>
      <xdr:nvPicPr>
        <xdr:cNvPr id="7" name="Imagen 8">
          <a:extLst>
            <a:ext uri="{FF2B5EF4-FFF2-40B4-BE49-F238E27FC236}">
              <a16:creationId xmlns="" xmlns:r="http://schemas.openxmlformats.org/officeDocument/2006/relationships" xmlns:a14="http://schemas.microsoft.com/office/drawing/2010/main" xmlns:a16="http://schemas.microsoft.com/office/drawing/2014/main" id="{3182edd2-070e-412b-b881-f0a14f9da647}"/>
            </a:ext>
          </a:extLst>
        </xdr:cNvPr>
        <xdr:cNvPicPr>
          <a:picLocks noChangeAspect="1"/>
        </xdr:cNvPicPr>
      </xdr:nvPicPr>
      <xdr:blipFill>
        <a:blip xmlns:r="http://schemas.openxmlformats.org/officeDocument/2006/relationships" r:embed="rId2"/>
        <a:stretch>
          <a:fillRect/>
        </a:stretch>
      </xdr:blipFill>
      <xdr:spPr>
        <a:xfrm>
          <a:off x="9515475" y="47625"/>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53"/>
  <sheetViews>
    <sheetView showGridLines="0" tabSelected="1" zoomScalePageLayoutView="60" workbookViewId="0">
      <selection activeCell="I47" sqref="I47"/>
    </sheetView>
  </sheetViews>
  <sheetFormatPr baseColWidth="10" defaultColWidth="11.5703125" defaultRowHeight="12" customHeight="1" x14ac:dyDescent="0.2"/>
  <cols>
    <col min="1" max="1" width="4.7109375" style="27" customWidth="1"/>
    <col min="2" max="2" width="51.28515625" style="27" customWidth="1"/>
    <col min="3" max="3" width="18.28515625" style="27" customWidth="1"/>
    <col min="4" max="4" width="17" style="27" customWidth="1"/>
    <col min="5" max="5" width="20.5703125" style="27" customWidth="1"/>
    <col min="6" max="6" width="18.85546875" style="27" customWidth="1"/>
    <col min="7" max="7" width="17" style="27" customWidth="1"/>
    <col min="8" max="8" width="18.7109375" style="27" customWidth="1"/>
    <col min="9" max="16384" width="11.5703125" style="27"/>
  </cols>
  <sheetData>
    <row r="1" spans="1:8" s="1" customFormat="1" ht="18.75" customHeight="1" x14ac:dyDescent="0.45">
      <c r="A1" s="29" t="s">
        <v>0</v>
      </c>
      <c r="B1" s="29"/>
      <c r="C1" s="29"/>
      <c r="D1" s="29"/>
      <c r="E1" s="29"/>
      <c r="F1" s="29"/>
      <c r="G1" s="29"/>
      <c r="H1" s="29"/>
    </row>
    <row r="2" spans="1:8" s="1" customFormat="1" ht="18.75" customHeight="1" x14ac:dyDescent="0.45">
      <c r="A2" s="30" t="s">
        <v>1</v>
      </c>
      <c r="B2" s="30"/>
      <c r="C2" s="30"/>
      <c r="D2" s="30"/>
      <c r="E2" s="30"/>
      <c r="F2" s="30"/>
      <c r="G2" s="30"/>
      <c r="H2" s="30"/>
    </row>
    <row r="3" spans="1:8" s="1" customFormat="1" ht="18.75" customHeight="1" x14ac:dyDescent="0.45">
      <c r="A3" s="30" t="s">
        <v>2</v>
      </c>
      <c r="B3" s="30"/>
      <c r="C3" s="30"/>
      <c r="D3" s="30"/>
      <c r="E3" s="30"/>
      <c r="F3" s="30"/>
      <c r="G3" s="30"/>
      <c r="H3" s="30"/>
    </row>
    <row r="4" spans="1:8" s="1" customFormat="1" ht="18.75" customHeight="1" x14ac:dyDescent="0.45">
      <c r="A4" s="31" t="s">
        <v>3</v>
      </c>
      <c r="B4" s="31"/>
      <c r="C4" s="31"/>
      <c r="D4" s="31"/>
      <c r="E4" s="31"/>
      <c r="F4" s="31"/>
      <c r="G4" s="31"/>
      <c r="H4" s="31"/>
    </row>
    <row r="5" spans="1:8" s="2" customFormat="1" ht="15.75" customHeight="1" x14ac:dyDescent="0.45">
      <c r="A5" s="32" t="s">
        <v>4</v>
      </c>
      <c r="B5" s="33"/>
      <c r="C5" s="38" t="s">
        <v>5</v>
      </c>
      <c r="D5" s="39"/>
      <c r="E5" s="39"/>
      <c r="F5" s="39"/>
      <c r="G5" s="40"/>
      <c r="H5" s="41" t="s">
        <v>6</v>
      </c>
    </row>
    <row r="6" spans="1:8" s="2" customFormat="1" ht="30" customHeight="1" x14ac:dyDescent="0.45">
      <c r="A6" s="34"/>
      <c r="B6" s="35"/>
      <c r="C6" s="3" t="s">
        <v>7</v>
      </c>
      <c r="D6" s="4" t="s">
        <v>8</v>
      </c>
      <c r="E6" s="3" t="s">
        <v>9</v>
      </c>
      <c r="F6" s="3" t="s">
        <v>10</v>
      </c>
      <c r="G6" s="3" t="s">
        <v>11</v>
      </c>
      <c r="H6" s="41"/>
    </row>
    <row r="7" spans="1:8" s="2" customFormat="1" ht="19.5" x14ac:dyDescent="0.45">
      <c r="A7" s="36"/>
      <c r="B7" s="37"/>
      <c r="C7" s="5">
        <v>1</v>
      </c>
      <c r="D7" s="5">
        <v>2</v>
      </c>
      <c r="E7" s="5" t="s">
        <v>12</v>
      </c>
      <c r="F7" s="5">
        <v>4</v>
      </c>
      <c r="G7" s="5">
        <v>5</v>
      </c>
      <c r="H7" s="5" t="s">
        <v>13</v>
      </c>
    </row>
    <row r="8" spans="1:8" s="6" customFormat="1" ht="6" customHeight="1" x14ac:dyDescent="0.2">
      <c r="A8" s="7"/>
      <c r="B8" s="8"/>
      <c r="C8" s="9"/>
      <c r="D8" s="9"/>
      <c r="E8" s="9"/>
      <c r="F8" s="9"/>
      <c r="G8" s="9"/>
      <c r="H8" s="9"/>
    </row>
    <row r="9" spans="1:8" s="10" customFormat="1" ht="15" customHeight="1" x14ac:dyDescent="0.2">
      <c r="A9" s="7"/>
      <c r="B9" s="8" t="s">
        <v>14</v>
      </c>
      <c r="C9" s="9">
        <v>344205133.25</v>
      </c>
      <c r="D9" s="9">
        <f>E9-C9</f>
        <v>12934142.800000012</v>
      </c>
      <c r="E9" s="9">
        <v>357139276.05000001</v>
      </c>
      <c r="F9" s="9">
        <v>169880588.11000001</v>
      </c>
      <c r="G9" s="9">
        <v>169727378.11000001</v>
      </c>
      <c r="H9" s="9">
        <f t="shared" ref="H9:H39" si="0">E9-F9</f>
        <v>187258687.94</v>
      </c>
    </row>
    <row r="10" spans="1:8" s="10" customFormat="1" ht="15" customHeight="1" x14ac:dyDescent="0.2">
      <c r="A10" s="7" t="s">
        <v>15</v>
      </c>
      <c r="B10" s="8" t="s">
        <v>16</v>
      </c>
      <c r="C10" s="9">
        <v>1025298771.47</v>
      </c>
      <c r="D10" s="9">
        <f t="shared" ref="D10:D39" si="1">E10-C10</f>
        <v>0</v>
      </c>
      <c r="E10" s="9">
        <v>1025298771.47</v>
      </c>
      <c r="F10" s="9">
        <v>505551377.62</v>
      </c>
      <c r="G10" s="9">
        <v>504445097.62</v>
      </c>
      <c r="H10" s="9">
        <f t="shared" si="0"/>
        <v>519747393.85000002</v>
      </c>
    </row>
    <row r="11" spans="1:8" s="10" customFormat="1" ht="15" customHeight="1" x14ac:dyDescent="0.2">
      <c r="A11" s="7"/>
      <c r="B11" s="8" t="s">
        <v>17</v>
      </c>
      <c r="C11" s="9">
        <v>285971952.35000044</v>
      </c>
      <c r="D11" s="9">
        <f t="shared" si="1"/>
        <v>336041062.88999921</v>
      </c>
      <c r="E11" s="9">
        <v>622013015.23999965</v>
      </c>
      <c r="F11" s="9">
        <v>241070177.39999995</v>
      </c>
      <c r="G11" s="9">
        <v>162534537.15999997</v>
      </c>
      <c r="H11" s="9">
        <f t="shared" si="0"/>
        <v>380942837.83999968</v>
      </c>
    </row>
    <row r="12" spans="1:8" s="10" customFormat="1" ht="15" customHeight="1" x14ac:dyDescent="0.2">
      <c r="A12" s="7"/>
      <c r="B12" s="8" t="s">
        <v>18</v>
      </c>
      <c r="C12" s="9">
        <v>1720890229.2799988</v>
      </c>
      <c r="D12" s="9">
        <f t="shared" si="1"/>
        <v>578097408.89000225</v>
      </c>
      <c r="E12" s="9">
        <v>2298987638.170001</v>
      </c>
      <c r="F12" s="9">
        <v>518702101.49000019</v>
      </c>
      <c r="G12" s="9">
        <v>502001620.50000036</v>
      </c>
      <c r="H12" s="9">
        <f t="shared" si="0"/>
        <v>1780285536.6800008</v>
      </c>
    </row>
    <row r="13" spans="1:8" s="10" customFormat="1" ht="15" customHeight="1" x14ac:dyDescent="0.2">
      <c r="A13" s="7"/>
      <c r="B13" s="8" t="s">
        <v>19</v>
      </c>
      <c r="C13" s="9">
        <v>5316506068.1300068</v>
      </c>
      <c r="D13" s="9">
        <f t="shared" si="1"/>
        <v>476583525.72999477</v>
      </c>
      <c r="E13" s="9">
        <v>5793089593.8600016</v>
      </c>
      <c r="F13" s="9">
        <v>2285999555.6500006</v>
      </c>
      <c r="G13" s="9">
        <v>2269073687.8100004</v>
      </c>
      <c r="H13" s="9">
        <f t="shared" si="0"/>
        <v>3507090038.210001</v>
      </c>
    </row>
    <row r="14" spans="1:8" s="10" customFormat="1" ht="15" customHeight="1" x14ac:dyDescent="0.2">
      <c r="A14" s="7"/>
      <c r="B14" s="8" t="s">
        <v>20</v>
      </c>
      <c r="C14" s="9">
        <v>787842412.07000005</v>
      </c>
      <c r="D14" s="9">
        <f t="shared" si="1"/>
        <v>77220857.9799999</v>
      </c>
      <c r="E14" s="9">
        <v>865063270.04999995</v>
      </c>
      <c r="F14" s="9">
        <v>426955994.5600003</v>
      </c>
      <c r="G14" s="9">
        <v>398993471.36000001</v>
      </c>
      <c r="H14" s="9">
        <f t="shared" si="0"/>
        <v>438107275.48999965</v>
      </c>
    </row>
    <row r="15" spans="1:8" s="10" customFormat="1" ht="15" customHeight="1" x14ac:dyDescent="0.2">
      <c r="A15" s="7"/>
      <c r="B15" s="8" t="s">
        <v>21</v>
      </c>
      <c r="C15" s="9">
        <v>113543825.83000018</v>
      </c>
      <c r="D15" s="9">
        <f t="shared" si="1"/>
        <v>6896242.4400000125</v>
      </c>
      <c r="E15" s="9">
        <v>120440068.27000019</v>
      </c>
      <c r="F15" s="9">
        <v>55620501.989999995</v>
      </c>
      <c r="G15" s="9">
        <v>53496228.37999998</v>
      </c>
      <c r="H15" s="9">
        <f t="shared" si="0"/>
        <v>64819566.280000195</v>
      </c>
    </row>
    <row r="16" spans="1:8" s="10" customFormat="1" ht="15" customHeight="1" x14ac:dyDescent="0.2">
      <c r="A16" s="7"/>
      <c r="B16" s="8" t="s">
        <v>22</v>
      </c>
      <c r="C16" s="9">
        <v>167710702.92999998</v>
      </c>
      <c r="D16" s="9">
        <f t="shared" si="1"/>
        <v>9872953.1200000048</v>
      </c>
      <c r="E16" s="9">
        <v>177583656.04999998</v>
      </c>
      <c r="F16" s="9">
        <v>79160685.889999971</v>
      </c>
      <c r="G16" s="9">
        <v>77063180.109999955</v>
      </c>
      <c r="H16" s="9">
        <f t="shared" si="0"/>
        <v>98422970.160000011</v>
      </c>
    </row>
    <row r="17" spans="1:8" s="10" customFormat="1" ht="15" customHeight="1" x14ac:dyDescent="0.2">
      <c r="A17" s="7"/>
      <c r="B17" s="8" t="s">
        <v>23</v>
      </c>
      <c r="C17" s="9">
        <v>116484018.95000012</v>
      </c>
      <c r="D17" s="9">
        <f t="shared" si="1"/>
        <v>47023828.449999884</v>
      </c>
      <c r="E17" s="9">
        <v>163507847.40000001</v>
      </c>
      <c r="F17" s="9">
        <v>73879422.659999996</v>
      </c>
      <c r="G17" s="9">
        <v>63864901.939999998</v>
      </c>
      <c r="H17" s="9">
        <f t="shared" si="0"/>
        <v>89628424.74000001</v>
      </c>
    </row>
    <row r="18" spans="1:8" s="10" customFormat="1" ht="15" customHeight="1" x14ac:dyDescent="0.2">
      <c r="A18" s="7"/>
      <c r="B18" s="8" t="s">
        <v>24</v>
      </c>
      <c r="C18" s="9">
        <v>1061492861.1800002</v>
      </c>
      <c r="D18" s="9">
        <f t="shared" si="1"/>
        <v>-8076053.150000453</v>
      </c>
      <c r="E18" s="9">
        <v>1053416808.0299997</v>
      </c>
      <c r="F18" s="9">
        <v>144701778.66000006</v>
      </c>
      <c r="G18" s="9">
        <v>138660035.20000014</v>
      </c>
      <c r="H18" s="9">
        <f t="shared" si="0"/>
        <v>908715029.36999965</v>
      </c>
    </row>
    <row r="19" spans="1:8" s="10" customFormat="1" ht="15" customHeight="1" x14ac:dyDescent="0.2">
      <c r="A19" s="7"/>
      <c r="B19" s="8" t="s">
        <v>25</v>
      </c>
      <c r="C19" s="9">
        <v>21326335340.510002</v>
      </c>
      <c r="D19" s="9">
        <f t="shared" si="1"/>
        <v>571045138.78000641</v>
      </c>
      <c r="E19" s="9">
        <v>21897380479.290009</v>
      </c>
      <c r="F19" s="9">
        <v>10609454531.699995</v>
      </c>
      <c r="G19" s="9">
        <v>10397678016.089996</v>
      </c>
      <c r="H19" s="9">
        <f t="shared" si="0"/>
        <v>11287925947.590014</v>
      </c>
    </row>
    <row r="20" spans="1:8" s="10" customFormat="1" ht="15" customHeight="1" x14ac:dyDescent="0.2">
      <c r="A20" s="7"/>
      <c r="B20" s="8" t="s">
        <v>26</v>
      </c>
      <c r="C20" s="9">
        <v>140289988.10000002</v>
      </c>
      <c r="D20" s="9">
        <f t="shared" si="1"/>
        <v>3502411.9300000668</v>
      </c>
      <c r="E20" s="9">
        <v>143792400.03000009</v>
      </c>
      <c r="F20" s="9">
        <v>49898037.659999989</v>
      </c>
      <c r="G20" s="9">
        <v>49427732.959999979</v>
      </c>
      <c r="H20" s="9">
        <f t="shared" si="0"/>
        <v>93894362.370000094</v>
      </c>
    </row>
    <row r="21" spans="1:8" s="10" customFormat="1" ht="15" customHeight="1" x14ac:dyDescent="0.2">
      <c r="A21" s="7"/>
      <c r="B21" s="8" t="s">
        <v>27</v>
      </c>
      <c r="C21" s="9">
        <v>3451615632.8899994</v>
      </c>
      <c r="D21" s="9">
        <f t="shared" si="1"/>
        <v>256850540.41000223</v>
      </c>
      <c r="E21" s="9">
        <v>3708466173.3000016</v>
      </c>
      <c r="F21" s="9">
        <v>802394308.67999983</v>
      </c>
      <c r="G21" s="9">
        <v>789475003.42000043</v>
      </c>
      <c r="H21" s="9">
        <f t="shared" si="0"/>
        <v>2906071864.6200018</v>
      </c>
    </row>
    <row r="22" spans="1:8" s="10" customFormat="1" ht="15" customHeight="1" x14ac:dyDescent="0.2">
      <c r="A22" s="7"/>
      <c r="B22" s="8" t="s">
        <v>28</v>
      </c>
      <c r="C22" s="9">
        <v>3487473657.6100016</v>
      </c>
      <c r="D22" s="9">
        <f t="shared" si="1"/>
        <v>221440253.7400012</v>
      </c>
      <c r="E22" s="9">
        <v>3708913911.3500028</v>
      </c>
      <c r="F22" s="9">
        <v>1456345055.049999</v>
      </c>
      <c r="G22" s="9">
        <v>1352027216.1299989</v>
      </c>
      <c r="H22" s="9">
        <f t="shared" si="0"/>
        <v>2252568856.300004</v>
      </c>
    </row>
    <row r="23" spans="1:8" s="10" customFormat="1" ht="15" customHeight="1" x14ac:dyDescent="0.2">
      <c r="A23" s="7"/>
      <c r="B23" s="8" t="s">
        <v>29</v>
      </c>
      <c r="C23" s="9">
        <v>166238050.60999998</v>
      </c>
      <c r="D23" s="9">
        <f t="shared" si="1"/>
        <v>82706918.319999903</v>
      </c>
      <c r="E23" s="9">
        <v>248944968.92999989</v>
      </c>
      <c r="F23" s="9">
        <v>90104648.250000015</v>
      </c>
      <c r="G23" s="9">
        <v>89559497.329999998</v>
      </c>
      <c r="H23" s="9">
        <f t="shared" si="0"/>
        <v>158840320.67999989</v>
      </c>
    </row>
    <row r="24" spans="1:8" s="10" customFormat="1" ht="15" customHeight="1" x14ac:dyDescent="0.2">
      <c r="A24" s="7"/>
      <c r="B24" s="8" t="s">
        <v>30</v>
      </c>
      <c r="C24" s="9">
        <v>0</v>
      </c>
      <c r="D24" s="9">
        <f t="shared" si="1"/>
        <v>369484.4</v>
      </c>
      <c r="E24" s="9">
        <v>369484.4</v>
      </c>
      <c r="F24" s="9">
        <v>292972.25</v>
      </c>
      <c r="G24" s="9">
        <v>292972.25</v>
      </c>
      <c r="H24" s="9">
        <f t="shared" si="0"/>
        <v>76512.150000000023</v>
      </c>
    </row>
    <row r="25" spans="1:8" s="10" customFormat="1" ht="15" customHeight="1" x14ac:dyDescent="0.2">
      <c r="A25" s="7"/>
      <c r="B25" s="8" t="s">
        <v>31</v>
      </c>
      <c r="C25" s="9">
        <v>74855508.73999998</v>
      </c>
      <c r="D25" s="9">
        <f t="shared" si="1"/>
        <v>12202392.220000029</v>
      </c>
      <c r="E25" s="9">
        <v>87057900.960000008</v>
      </c>
      <c r="F25" s="9">
        <v>42192945.759999976</v>
      </c>
      <c r="G25" s="9">
        <v>33139797.500000019</v>
      </c>
      <c r="H25" s="9">
        <f t="shared" si="0"/>
        <v>44864955.200000033</v>
      </c>
    </row>
    <row r="26" spans="1:8" s="10" customFormat="1" ht="15" customHeight="1" x14ac:dyDescent="0.2">
      <c r="A26" s="7"/>
      <c r="B26" s="8" t="s">
        <v>32</v>
      </c>
      <c r="C26" s="9">
        <v>42221300.130000003</v>
      </c>
      <c r="D26" s="9">
        <f t="shared" si="1"/>
        <v>648102.62999998778</v>
      </c>
      <c r="E26" s="9">
        <v>42869402.75999999</v>
      </c>
      <c r="F26" s="9">
        <v>15300609.669999996</v>
      </c>
      <c r="G26" s="9">
        <v>14910567.299999997</v>
      </c>
      <c r="H26" s="9">
        <f t="shared" si="0"/>
        <v>27568793.089999996</v>
      </c>
    </row>
    <row r="27" spans="1:8" s="10" customFormat="1" ht="15" customHeight="1" x14ac:dyDescent="0.2">
      <c r="A27" s="7"/>
      <c r="B27" s="8" t="s">
        <v>33</v>
      </c>
      <c r="C27" s="9">
        <v>13888245.389999999</v>
      </c>
      <c r="D27" s="9">
        <f t="shared" si="1"/>
        <v>417043.95999999903</v>
      </c>
      <c r="E27" s="9">
        <v>14305289.349999998</v>
      </c>
      <c r="F27" s="9">
        <v>6979722.9000000013</v>
      </c>
      <c r="G27" s="9">
        <v>6930585.0000000009</v>
      </c>
      <c r="H27" s="9">
        <f t="shared" si="0"/>
        <v>7325566.4499999965</v>
      </c>
    </row>
    <row r="28" spans="1:8" s="10" customFormat="1" ht="15" customHeight="1" x14ac:dyDescent="0.2">
      <c r="A28" s="7"/>
      <c r="B28" s="8" t="s">
        <v>34</v>
      </c>
      <c r="C28" s="9">
        <v>1518922312.3799996</v>
      </c>
      <c r="D28" s="9">
        <f t="shared" si="1"/>
        <v>-425780214.86999989</v>
      </c>
      <c r="E28" s="9">
        <v>1093142097.5099998</v>
      </c>
      <c r="F28" s="9">
        <v>99468019.920000017</v>
      </c>
      <c r="G28" s="9">
        <v>96271004.25</v>
      </c>
      <c r="H28" s="9">
        <f t="shared" si="0"/>
        <v>993674077.58999968</v>
      </c>
    </row>
    <row r="29" spans="1:8" s="10" customFormat="1" ht="15" customHeight="1" x14ac:dyDescent="0.2">
      <c r="A29" s="7"/>
      <c r="B29" s="8" t="s">
        <v>35</v>
      </c>
      <c r="C29" s="9">
        <v>11256668513.970001</v>
      </c>
      <c r="D29" s="9">
        <f t="shared" si="1"/>
        <v>1540839550.0100002</v>
      </c>
      <c r="E29" s="9">
        <v>12797508063.980001</v>
      </c>
      <c r="F29" s="9">
        <v>6474561778.7099972</v>
      </c>
      <c r="G29" s="9">
        <v>6277124675.4899969</v>
      </c>
      <c r="H29" s="9">
        <f t="shared" si="0"/>
        <v>6322946285.2700043</v>
      </c>
    </row>
    <row r="30" spans="1:8" s="10" customFormat="1" ht="15" customHeight="1" x14ac:dyDescent="0.2">
      <c r="A30" s="7"/>
      <c r="B30" s="8" t="s">
        <v>36</v>
      </c>
      <c r="C30" s="9">
        <v>11713285718.51</v>
      </c>
      <c r="D30" s="9">
        <f t="shared" si="1"/>
        <v>38359478.839996338</v>
      </c>
      <c r="E30" s="9">
        <v>11751645197.349997</v>
      </c>
      <c r="F30" s="9">
        <v>6318678806.5200033</v>
      </c>
      <c r="G30" s="9">
        <v>5655477587.0099964</v>
      </c>
      <c r="H30" s="9">
        <f t="shared" si="0"/>
        <v>5432966390.8299932</v>
      </c>
    </row>
    <row r="31" spans="1:8" s="10" customFormat="1" ht="15" customHeight="1" x14ac:dyDescent="0.2">
      <c r="A31" s="7"/>
      <c r="B31" s="8" t="s">
        <v>37</v>
      </c>
      <c r="C31" s="9">
        <v>876991153.10000002</v>
      </c>
      <c r="D31" s="9">
        <f t="shared" si="1"/>
        <v>14773774.710000038</v>
      </c>
      <c r="E31" s="9">
        <v>891764927.81000006</v>
      </c>
      <c r="F31" s="9">
        <v>307466342.77999997</v>
      </c>
      <c r="G31" s="9">
        <v>307466342.77999997</v>
      </c>
      <c r="H31" s="9">
        <f t="shared" si="0"/>
        <v>584298585.03000009</v>
      </c>
    </row>
    <row r="32" spans="1:8" s="10" customFormat="1" ht="15" customHeight="1" x14ac:dyDescent="0.2">
      <c r="A32" s="7"/>
      <c r="B32" s="8" t="s">
        <v>38</v>
      </c>
      <c r="C32" s="9">
        <v>372304243.94</v>
      </c>
      <c r="D32" s="9">
        <f t="shared" si="1"/>
        <v>3326999.9999999404</v>
      </c>
      <c r="E32" s="9">
        <v>375631243.93999994</v>
      </c>
      <c r="F32" s="9">
        <v>195070102.25</v>
      </c>
      <c r="G32" s="9">
        <v>194904196.25</v>
      </c>
      <c r="H32" s="9">
        <f t="shared" si="0"/>
        <v>180561141.68999994</v>
      </c>
    </row>
    <row r="33" spans="1:8" s="10" customFormat="1" ht="15" customHeight="1" x14ac:dyDescent="0.2">
      <c r="A33" s="7"/>
      <c r="B33" s="8" t="s">
        <v>39</v>
      </c>
      <c r="C33" s="9">
        <v>35707618.229999997</v>
      </c>
      <c r="D33" s="9">
        <f t="shared" si="1"/>
        <v>1000000.0000000075</v>
      </c>
      <c r="E33" s="9">
        <v>36707618.230000004</v>
      </c>
      <c r="F33" s="9">
        <v>16973840.079999998</v>
      </c>
      <c r="G33" s="9">
        <v>16912572.43</v>
      </c>
      <c r="H33" s="9">
        <f t="shared" si="0"/>
        <v>19733778.150000006</v>
      </c>
    </row>
    <row r="34" spans="1:8" s="10" customFormat="1" ht="15" customHeight="1" x14ac:dyDescent="0.2">
      <c r="A34" s="7"/>
      <c r="B34" s="8" t="s">
        <v>40</v>
      </c>
      <c r="C34" s="9">
        <v>20029658</v>
      </c>
      <c r="D34" s="9">
        <f t="shared" si="1"/>
        <v>0</v>
      </c>
      <c r="E34" s="9">
        <v>20029658</v>
      </c>
      <c r="F34" s="9">
        <v>9040461.7699999996</v>
      </c>
      <c r="G34" s="9">
        <v>9030804.7699999996</v>
      </c>
      <c r="H34" s="9">
        <f t="shared" si="0"/>
        <v>10989196.23</v>
      </c>
    </row>
    <row r="35" spans="1:8" s="10" customFormat="1" ht="15" customHeight="1" x14ac:dyDescent="0.2">
      <c r="A35" s="7"/>
      <c r="B35" s="8" t="s">
        <v>41</v>
      </c>
      <c r="C35" s="9">
        <v>4356992432</v>
      </c>
      <c r="D35" s="9">
        <f t="shared" si="1"/>
        <v>26628418.300000191</v>
      </c>
      <c r="E35" s="9">
        <v>4383620850.3000002</v>
      </c>
      <c r="F35" s="9">
        <v>2130169257.8499999</v>
      </c>
      <c r="G35" s="9">
        <v>2130169257.8499999</v>
      </c>
      <c r="H35" s="9">
        <f t="shared" si="0"/>
        <v>2253451592.4500003</v>
      </c>
    </row>
    <row r="36" spans="1:8" s="10" customFormat="1" ht="15" customHeight="1" x14ac:dyDescent="0.2">
      <c r="A36" s="7"/>
      <c r="B36" s="8" t="s">
        <v>42</v>
      </c>
      <c r="C36" s="9">
        <v>41952044.859999999</v>
      </c>
      <c r="D36" s="9">
        <f t="shared" si="1"/>
        <v>1275457.4800000042</v>
      </c>
      <c r="E36" s="9">
        <v>43227502.340000004</v>
      </c>
      <c r="F36" s="9">
        <v>17891813.859999999</v>
      </c>
      <c r="G36" s="9">
        <v>17891813.859999999</v>
      </c>
      <c r="H36" s="9">
        <f t="shared" si="0"/>
        <v>25335688.480000004</v>
      </c>
    </row>
    <row r="37" spans="1:8" s="10" customFormat="1" ht="15" customHeight="1" x14ac:dyDescent="0.2">
      <c r="A37" s="7"/>
      <c r="B37" s="8" t="s">
        <v>43</v>
      </c>
      <c r="C37" s="9">
        <v>36105787.670000002</v>
      </c>
      <c r="D37" s="9">
        <f t="shared" si="1"/>
        <v>3117882.3999999985</v>
      </c>
      <c r="E37" s="9">
        <v>39223670.07</v>
      </c>
      <c r="F37" s="9">
        <v>15855360.5</v>
      </c>
      <c r="G37" s="9">
        <v>15802305.5</v>
      </c>
      <c r="H37" s="9">
        <f t="shared" si="0"/>
        <v>23368309.57</v>
      </c>
    </row>
    <row r="38" spans="1:8" s="10" customFormat="1" ht="15" customHeight="1" x14ac:dyDescent="0.2">
      <c r="A38" s="7"/>
      <c r="B38" s="8" t="s">
        <v>44</v>
      </c>
      <c r="C38" s="9">
        <v>1749653036</v>
      </c>
      <c r="D38" s="9">
        <f t="shared" si="1"/>
        <v>-268546670.55999994</v>
      </c>
      <c r="E38" s="9">
        <v>1481106365.4400001</v>
      </c>
      <c r="F38" s="9">
        <v>655465170.22000003</v>
      </c>
      <c r="G38" s="9">
        <v>653506585.22000003</v>
      </c>
      <c r="H38" s="9">
        <f t="shared" si="0"/>
        <v>825641195.22000003</v>
      </c>
    </row>
    <row r="39" spans="1:8" s="10" customFormat="1" ht="15" customHeight="1" x14ac:dyDescent="0.2">
      <c r="A39" s="7"/>
      <c r="B39" s="11" t="s">
        <v>45</v>
      </c>
      <c r="C39" s="9">
        <v>51712934.919999994</v>
      </c>
      <c r="D39" s="9">
        <f t="shared" si="1"/>
        <v>2974862.1000000015</v>
      </c>
      <c r="E39" s="9">
        <v>54687797.019999996</v>
      </c>
      <c r="F39" s="9">
        <v>27247442.609999999</v>
      </c>
      <c r="G39" s="9">
        <v>27187391.609999999</v>
      </c>
      <c r="H39" s="9">
        <f t="shared" si="0"/>
        <v>27440354.409999996</v>
      </c>
    </row>
    <row r="40" spans="1:8" s="10" customFormat="1" ht="9.75" customHeight="1" x14ac:dyDescent="0.2">
      <c r="A40" s="12"/>
      <c r="B40" s="13"/>
      <c r="C40" s="14"/>
      <c r="D40" s="14"/>
      <c r="E40" s="14"/>
      <c r="F40" s="14"/>
      <c r="G40" s="14"/>
      <c r="H40" s="14"/>
    </row>
    <row r="41" spans="1:8" s="10" customFormat="1" ht="18" customHeight="1" x14ac:dyDescent="0.2">
      <c r="A41" s="15"/>
      <c r="B41" s="16" t="s">
        <v>46</v>
      </c>
      <c r="C41" s="17">
        <f>SUM(C9:C39)</f>
        <v>71673189153.000015</v>
      </c>
      <c r="D41" s="17">
        <f t="shared" ref="D41:H41" si="2">SUM(D9:D39)</f>
        <v>3623745793.9500027</v>
      </c>
      <c r="E41" s="17">
        <f t="shared" si="2"/>
        <v>75296934946.950027</v>
      </c>
      <c r="F41" s="17">
        <f t="shared" si="2"/>
        <v>33842373413.019993</v>
      </c>
      <c r="G41" s="17">
        <f t="shared" si="2"/>
        <v>32475046063.189991</v>
      </c>
      <c r="H41" s="17">
        <f t="shared" si="2"/>
        <v>41454561533.930031</v>
      </c>
    </row>
    <row r="42" spans="1:8" s="10" customFormat="1" ht="5.25" customHeight="1" x14ac:dyDescent="0.2"/>
    <row r="43" spans="1:8" s="18" customFormat="1" ht="27" customHeight="1" x14ac:dyDescent="0.2">
      <c r="A43" s="28" t="s">
        <v>47</v>
      </c>
      <c r="B43" s="28"/>
      <c r="C43" s="28"/>
      <c r="D43" s="28"/>
      <c r="E43" s="28"/>
      <c r="F43" s="28"/>
      <c r="G43" s="28"/>
      <c r="H43" s="28"/>
    </row>
    <row r="44" spans="1:8" s="18" customFormat="1" x14ac:dyDescent="0.2">
      <c r="A44" s="20" t="s">
        <v>48</v>
      </c>
      <c r="B44" s="19"/>
      <c r="C44" s="19"/>
      <c r="D44" s="19"/>
      <c r="E44" s="19"/>
      <c r="F44" s="19"/>
      <c r="G44" s="19"/>
      <c r="H44" s="19"/>
    </row>
    <row r="45" spans="1:8" s="18" customFormat="1" x14ac:dyDescent="0.2">
      <c r="A45" s="20"/>
      <c r="B45" s="19"/>
      <c r="C45" s="19"/>
      <c r="D45" s="19"/>
      <c r="E45" s="19"/>
      <c r="F45" s="19"/>
      <c r="G45" s="19"/>
      <c r="H45" s="19"/>
    </row>
    <row r="46" spans="1:8" s="21" customFormat="1" ht="17.25" customHeight="1" x14ac:dyDescent="0.2">
      <c r="A46" s="20"/>
      <c r="B46" s="19"/>
      <c r="C46" s="22"/>
      <c r="D46" s="22"/>
      <c r="E46" s="22"/>
      <c r="F46" s="22"/>
      <c r="G46" s="22"/>
      <c r="H46" s="19"/>
    </row>
    <row r="47" spans="1:8" s="21" customFormat="1" x14ac:dyDescent="0.2">
      <c r="A47" s="23"/>
      <c r="B47" s="24"/>
      <c r="C47" s="24"/>
      <c r="D47" s="24"/>
      <c r="E47" s="24"/>
      <c r="F47" s="24"/>
      <c r="G47" s="24"/>
      <c r="H47" s="24"/>
    </row>
    <row r="48" spans="1:8" s="21" customFormat="1" x14ac:dyDescent="0.2">
      <c r="A48" s="23"/>
      <c r="B48" s="24"/>
      <c r="C48" s="24"/>
      <c r="D48" s="24"/>
      <c r="E48" s="24"/>
      <c r="F48" s="24"/>
      <c r="G48" s="24"/>
      <c r="H48" s="24"/>
    </row>
    <row r="49" spans="3:8" ht="15" x14ac:dyDescent="0.25">
      <c r="C49" s="25"/>
      <c r="D49" s="25"/>
      <c r="E49" s="25"/>
      <c r="F49" s="25"/>
      <c r="G49" s="25"/>
      <c r="H49" s="25"/>
    </row>
    <row r="51" spans="3:8" x14ac:dyDescent="0.2">
      <c r="C51" s="26"/>
      <c r="D51" s="26"/>
      <c r="E51" s="26"/>
      <c r="F51" s="26"/>
      <c r="G51" s="26"/>
      <c r="H51" s="26"/>
    </row>
    <row r="52" spans="3:8" x14ac:dyDescent="0.2">
      <c r="C52" s="26"/>
      <c r="D52" s="26"/>
      <c r="E52" s="26"/>
      <c r="F52" s="26"/>
      <c r="G52" s="26"/>
      <c r="H52" s="26"/>
    </row>
    <row r="53" spans="3:8" x14ac:dyDescent="0.2">
      <c r="C53" s="26"/>
      <c r="D53" s="26"/>
      <c r="E53" s="26"/>
      <c r="F53" s="26"/>
      <c r="G53" s="26"/>
      <c r="H53" s="26"/>
    </row>
  </sheetData>
  <mergeCells count="8">
    <mergeCell ref="A43:H43"/>
    <mergeCell ref="A1:H1"/>
    <mergeCell ref="A2:H2"/>
    <mergeCell ref="A3:H3"/>
    <mergeCell ref="A4:H4"/>
    <mergeCell ref="A5:B7"/>
    <mergeCell ref="C5:G5"/>
    <mergeCell ref="H5:H6"/>
  </mergeCells>
  <printOptions horizontalCentered="1"/>
  <pageMargins left="0.31496062992125984" right="0.31496062992125984" top="0.78" bottom="0.47244094488188981" header="0.23622047244094491" footer="0.15748031496062992"/>
  <pageSetup scale="68" firstPageNumber="41" orientation="landscape" useFirstPageNumber="1" r:id="rId1"/>
  <headerFooter>
    <oddHeader>&amp;C&amp;"Encode Sans Medium,Negrita"&amp;10PODER EJECUTIVO
DEL ESTADO DE TAMAULIPAS&amp;"-,Normal"&amp;11
&amp;G</oddHeader>
    <oddFooter>&amp;L       
&amp;C
&amp;G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Clasificacion Admva </vt:lpstr>
      <vt:lpstr>'Clasificacion Admva '!Área_de_impresión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2023-07-14T18:23:43Z</dcterms:modified>
  <cp:category/>
</cp:coreProperties>
</file>