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940" windowHeight="9225"/>
  </bookViews>
  <sheets>
    <sheet name="Clasif. Admva LDF" sheetId="1" r:id="rId1"/>
  </sheets>
  <definedNames>
    <definedName name="_xlnm.Print_Area" localSheetId="0">'Clasif. Admva LDF'!$B$1:$H$74</definedName>
    <definedName name="_xlnm.Print_Titles" localSheetId="0">'Clasif. Admva LDF'!$1:$7</definedName>
  </definedNames>
  <calcPr calcId="145621"/>
</workbook>
</file>

<file path=xl/calcChain.xml><?xml version="1.0" encoding="utf-8"?>
<calcChain xmlns="http://schemas.openxmlformats.org/spreadsheetml/2006/main">
  <c r="C8" i="1" l="1"/>
  <c r="G57" i="1"/>
  <c r="D57" i="1"/>
  <c r="C57" i="1"/>
  <c r="E55" i="1"/>
  <c r="H55" i="1" s="1"/>
  <c r="E54" i="1"/>
  <c r="H54" i="1" s="1"/>
  <c r="E53" i="1"/>
  <c r="H53" i="1" s="1"/>
  <c r="E52" i="1"/>
  <c r="H52" i="1" s="1"/>
  <c r="E51" i="1"/>
  <c r="H51" i="1" s="1"/>
  <c r="E50" i="1"/>
  <c r="H50" i="1" s="1"/>
  <c r="E49" i="1"/>
  <c r="H49" i="1" s="1"/>
  <c r="E48" i="1"/>
  <c r="H48" i="1" s="1"/>
  <c r="E47" i="1"/>
  <c r="H47" i="1" s="1"/>
  <c r="E46" i="1"/>
  <c r="H46" i="1" s="1"/>
  <c r="E45" i="1"/>
  <c r="H45" i="1" s="1"/>
  <c r="E44" i="1"/>
  <c r="H44" i="1" s="1"/>
  <c r="E43" i="1"/>
  <c r="H43" i="1" s="1"/>
  <c r="E42" i="1"/>
  <c r="H42" i="1" s="1"/>
  <c r="G41" i="1"/>
  <c r="F41" i="1"/>
  <c r="E41" i="1"/>
  <c r="D41" i="1"/>
  <c r="C41" i="1"/>
  <c r="E39" i="1"/>
  <c r="H39" i="1" s="1"/>
  <c r="E38" i="1"/>
  <c r="H38" i="1" s="1"/>
  <c r="E37" i="1"/>
  <c r="H37" i="1" s="1"/>
  <c r="E36" i="1"/>
  <c r="H36" i="1" s="1"/>
  <c r="E35" i="1"/>
  <c r="H35" i="1" s="1"/>
  <c r="E34" i="1"/>
  <c r="H34" i="1" s="1"/>
  <c r="E33" i="1"/>
  <c r="H33" i="1" s="1"/>
  <c r="E32" i="1"/>
  <c r="H32" i="1" s="1"/>
  <c r="E31" i="1"/>
  <c r="H31" i="1" s="1"/>
  <c r="E30" i="1"/>
  <c r="H30" i="1" s="1"/>
  <c r="E29" i="1"/>
  <c r="H29" i="1" s="1"/>
  <c r="E28" i="1"/>
  <c r="H28" i="1" s="1"/>
  <c r="E27" i="1"/>
  <c r="H27" i="1" s="1"/>
  <c r="E26" i="1"/>
  <c r="H26" i="1" s="1"/>
  <c r="E25" i="1"/>
  <c r="H25" i="1" s="1"/>
  <c r="E24" i="1"/>
  <c r="H24" i="1" s="1"/>
  <c r="E23" i="1"/>
  <c r="H23" i="1" s="1"/>
  <c r="E22" i="1"/>
  <c r="H22" i="1" s="1"/>
  <c r="E21" i="1"/>
  <c r="H21" i="1" s="1"/>
  <c r="E20" i="1"/>
  <c r="H20" i="1" s="1"/>
  <c r="E19" i="1"/>
  <c r="H19" i="1" s="1"/>
  <c r="E18" i="1"/>
  <c r="H18" i="1" s="1"/>
  <c r="E17" i="1"/>
  <c r="H17" i="1" s="1"/>
  <c r="E16" i="1"/>
  <c r="H16" i="1" s="1"/>
  <c r="E15" i="1"/>
  <c r="H15" i="1" s="1"/>
  <c r="E14" i="1"/>
  <c r="H14" i="1" s="1"/>
  <c r="E13" i="1"/>
  <c r="H13" i="1" s="1"/>
  <c r="E12" i="1"/>
  <c r="H12" i="1" s="1"/>
  <c r="E11" i="1"/>
  <c r="H11" i="1" s="1"/>
  <c r="E10" i="1"/>
  <c r="H10" i="1" s="1"/>
  <c r="E9" i="1"/>
  <c r="H9" i="1" s="1"/>
  <c r="G8" i="1"/>
  <c r="F8" i="1"/>
  <c r="F57" i="1" s="1"/>
  <c r="D8" i="1"/>
  <c r="H8" i="1" l="1"/>
  <c r="H41" i="1"/>
  <c r="E8" i="1"/>
  <c r="E57" i="1" s="1"/>
  <c r="H57" i="1" l="1"/>
</calcChain>
</file>

<file path=xl/sharedStrings.xml><?xml version="1.0" encoding="utf-8"?>
<sst xmlns="http://schemas.openxmlformats.org/spreadsheetml/2006/main" count="63" uniqueCount="50">
  <si>
    <t>Estado Analítico del Ejercicio del Presupuesto de Egresos Detallado - LDF</t>
  </si>
  <si>
    <t>Clasificación Administrativa</t>
  </si>
  <si>
    <t>Del 1 de Enero al 30 de Junio  del 2023</t>
  </si>
  <si>
    <t>(Cifras en Pesos)</t>
  </si>
  <si>
    <t>Concepto</t>
  </si>
  <si>
    <t>Egresos</t>
  </si>
  <si>
    <t>Subejercicio</t>
  </si>
  <si>
    <t>Aprobado</t>
  </si>
  <si>
    <t>Ampliaciones/</t>
  </si>
  <si>
    <t>Modificado</t>
  </si>
  <si>
    <t>Devengado</t>
  </si>
  <si>
    <t>Pagado</t>
  </si>
  <si>
    <t>(Reducciones)</t>
  </si>
  <si>
    <t xml:space="preserve"> Gasto No Etiquetado</t>
  </si>
  <si>
    <t>Honorable Congreso Del Estado</t>
  </si>
  <si>
    <t>Honorable Supremo Tribunal De Justicia</t>
  </si>
  <si>
    <t>Oficina Del C. Gobernador</t>
  </si>
  <si>
    <t>Secretaria General De Gobierno</t>
  </si>
  <si>
    <t>Secretaria De Finanzas</t>
  </si>
  <si>
    <t>Secretaria De Administracion</t>
  </si>
  <si>
    <t xml:space="preserve">Secretaria De Desarrollo Económico </t>
  </si>
  <si>
    <t>Secretaria Del Trabajo</t>
  </si>
  <si>
    <t>Secretaria De Desarrollo Rural</t>
  </si>
  <si>
    <t>Secretaria De Bienestar Social</t>
  </si>
  <si>
    <t>Secretaria De Educacion</t>
  </si>
  <si>
    <t>Sec. Desarrollo Urbano Y Medio Ambiente</t>
  </si>
  <si>
    <t>Secretaria De Obras Publicas</t>
  </si>
  <si>
    <t>Secretaria De Seguridad Publica</t>
  </si>
  <si>
    <t>Contraloria Gubernamental</t>
  </si>
  <si>
    <t>Coordinacion De Comunicacion Social</t>
  </si>
  <si>
    <t>Secretaria de Turismo</t>
  </si>
  <si>
    <t>Secretaría de Pesca y Acuacultura</t>
  </si>
  <si>
    <t>Tribunal de Arbitraje</t>
  </si>
  <si>
    <t>Gastos Generales De Operacion</t>
  </si>
  <si>
    <t>Organismos Publicos Descentralizados</t>
  </si>
  <si>
    <t>Fondos, Participaciones y Subsid. Municipales</t>
  </si>
  <si>
    <t>Fideicomisos</t>
  </si>
  <si>
    <t>Instituto Electoral De Tamaulipas</t>
  </si>
  <si>
    <t>Comision Estatal De Derechos Humanos</t>
  </si>
  <si>
    <t>Inst. De Transparencia y Acceso a la Información</t>
  </si>
  <si>
    <t>Universidad Autonoma De Tamaulipas</t>
  </si>
  <si>
    <t>Tribunal Electoral Del Estado De Tamaulipas</t>
  </si>
  <si>
    <t>Tribunal de Justicia Administrativa</t>
  </si>
  <si>
    <t>Fiscalía General de Justicia</t>
  </si>
  <si>
    <t>Empresas de Participación Estatal Mayoritarias</t>
  </si>
  <si>
    <t xml:space="preserve"> Gasto Etiquetado</t>
  </si>
  <si>
    <t>Fondos, Particip. Y Subsid. Municipales</t>
  </si>
  <si>
    <t>Total de Egresos</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</si>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</sst>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theme="1"/>
      <name val="Arial"/>
      <family val="2"/>
    </font>
    <font>
      <sz val="11"/>
      <color theme="1"/>
      <name val="Calibri"/>
      <family val="2"/>
      <scheme val="minor"/>
    </font>
    <font>
      <sz val="9"/>
      <color theme="1"/>
      <name val="Arial"/>
      <family val="2"/>
    </font>
    <font>
      <sz val="8"/>
      <color theme="1"/>
      <name val="DINPro-Regular"/>
      <family val="3"/>
    </font>
    <font>
      <sz val="11"/>
      <color theme="1"/>
      <name val="Helvetica"/>
      <family val="2"/>
    </font>
    <font>
      <sz val="8"/>
      <color theme="1"/>
      <name val="Calibri"/>
      <family val="2"/>
      <scheme val="minor"/>
    </font>
    <font>
      <sz val="8"/>
      <color rgb="FF000000"/>
      <name val="Calibri"/>
      <family val="2"/>
      <scheme val="minor"/>
    </font>
    <font>
      <b/>
      <sz val="9"/>
      <color rgb="FF000000"/>
      <name val="Calibri"/>
      <family val="2"/>
      <scheme val="minor"/>
    </font>
    <font>
      <sz val="9"/>
      <color rgb="FF000000"/>
      <name val="Calibri"/>
      <family val="2"/>
      <scheme val="minor"/>
    </font>
    <font>
      <sz val="9"/>
      <color theme="1"/>
      <name val="Calibri"/>
      <family val="2"/>
      <scheme val="minor"/>
    </font>
    <font>
      <b/>
      <sz val="9"/>
      <color theme="0"/>
      <name val="Calibri"/>
      <family val="2"/>
      <scheme val="minor"/>
    </font>
    <font>
      <sz val="11"/>
      <color theme="0"/>
      <name val="Calibri"/>
      <family val="2"/>
      <scheme val="minor"/>
    </font>
    <font>
      <b/>
      <sz val="7"/>
      <name val="Encode Sans Expanded SemiBold"/>
      <family val="2"/>
    </font>
    <font>
      <b/>
      <sz val="10"/>
      <name val="Encode Sans Expanded SemiBold"/>
      <family val="2"/>
    </font>
    <font>
      <sz val="11"/>
      <color theme="1"/>
      <name val="Encode Sans Expanded SemiBold"/>
      <family val="2"/>
    </font>
  </fonts>
  <fills count="4">
    <fill>
      <patternFill patternType="none"/>
    </fill>
    <fill>
      <patternFill patternType="gray125"/>
    </fill>
    <fill>
      <patternFill patternType="solid">
        <fgColor rgb="FFAB0033"/>
        <bgColor indexed="64"/>
      </patternFill>
    </fill>
    <fill>
      <patternFill patternType="solid">
        <fgColor rgb="FFFFFFFF"/>
        <bgColor indexed="64"/>
      </patternFill>
    </fill>
  </fills>
  <borders count="7">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45">
    <xf numFmtId="0" fontId="0" fillId="0" borderId="0" xfId="0"/>
    <xf numFmtId="0" fontId="14" fillId="0" borderId="0" xfId="0" applyFont="1" applyFill="1" applyBorder="1"/>
    <xf numFmtId="0" fontId="11" fillId="0" borderId="0" xfId="0" applyFont="1"/>
    <xf numFmtId="0" fontId="10" fillId="2" borderId="1" xfId="0" applyFont="1" applyFill="1" applyBorder="1" applyAlignment="1">
      <alignment horizontal="center" vertical="center"/>
    </xf>
    <xf numFmtId="0" fontId="10" fillId="2" borderId="6" xfId="0" applyFont="1" applyFill="1" applyBorder="1" applyAlignment="1">
      <alignment horizontal="center" vertical="center"/>
    </xf>
    <xf numFmtId="0" fontId="9" fillId="0" borderId="0" xfId="0" applyFont="1" applyAlignment="1">
      <alignment vertical="center"/>
    </xf>
    <xf numFmtId="0" fontId="7" fillId="3" borderId="1" xfId="0" applyFont="1" applyFill="1" applyBorder="1" applyAlignment="1">
      <alignment horizontal="justify" vertical="center" wrapText="1"/>
    </xf>
    <xf numFmtId="3" fontId="7" fillId="3" borderId="1" xfId="0" applyNumberFormat="1" applyFont="1" applyFill="1" applyBorder="1" applyAlignment="1">
      <alignment horizontal="right" vertical="center"/>
    </xf>
    <xf numFmtId="0" fontId="9" fillId="0" borderId="0" xfId="0" applyFont="1"/>
    <xf numFmtId="0" fontId="8" fillId="3" borderId="5" xfId="0" applyFont="1" applyFill="1" applyBorder="1" applyAlignment="1" applyProtection="1">
      <alignment horizontal="left" vertical="center"/>
      <protection locked="0"/>
    </xf>
    <xf numFmtId="3" fontId="8" fillId="3" borderId="5" xfId="0" applyNumberFormat="1" applyFont="1" applyFill="1" applyBorder="1" applyAlignment="1" applyProtection="1">
      <alignment horizontal="right" vertical="center"/>
      <protection locked="0"/>
    </xf>
    <xf numFmtId="3" fontId="8" fillId="3" borderId="5" xfId="0" applyNumberFormat="1" applyFont="1" applyFill="1" applyBorder="1" applyAlignment="1">
      <alignment horizontal="right" vertical="center"/>
    </xf>
    <xf numFmtId="3" fontId="9" fillId="0" borderId="0" xfId="0" applyNumberFormat="1" applyFont="1"/>
    <xf numFmtId="0" fontId="8" fillId="3" borderId="6" xfId="0" applyFont="1" applyFill="1" applyBorder="1" applyAlignment="1" applyProtection="1">
      <alignment horizontal="left" vertical="center"/>
      <protection locked="0"/>
    </xf>
    <xf numFmtId="3" fontId="8" fillId="3" borderId="6" xfId="0" applyNumberFormat="1" applyFont="1" applyFill="1" applyBorder="1" applyAlignment="1" applyProtection="1">
      <alignment horizontal="right" vertical="center"/>
      <protection locked="0"/>
    </xf>
    <xf numFmtId="3" fontId="8" fillId="3" borderId="6" xfId="0" applyNumberFormat="1" applyFont="1" applyFill="1" applyBorder="1" applyAlignment="1">
      <alignment horizontal="right" vertical="center"/>
    </xf>
    <xf numFmtId="0" fontId="7" fillId="3" borderId="5" xfId="0" applyFont="1" applyFill="1" applyBorder="1" applyAlignment="1">
      <alignment horizontal="left" vertical="center"/>
    </xf>
    <xf numFmtId="3" fontId="7" fillId="3" borderId="5" xfId="0" applyNumberFormat="1" applyFont="1" applyFill="1" applyBorder="1" applyAlignment="1">
      <alignment horizontal="right" vertical="center"/>
    </xf>
    <xf numFmtId="0" fontId="8" fillId="3" borderId="5" xfId="0" applyFont="1" applyFill="1" applyBorder="1" applyAlignment="1" applyProtection="1">
      <alignment horizontal="justify" vertical="center" wrapText="1"/>
      <protection locked="0"/>
    </xf>
    <xf numFmtId="0" fontId="7" fillId="3" borderId="5" xfId="0" applyFont="1" applyFill="1" applyBorder="1" applyAlignment="1">
      <alignment horizontal="justify" vertical="center" wrapText="1"/>
    </xf>
    <xf numFmtId="0" fontId="1" fillId="0" borderId="0" xfId="0" applyFont="1"/>
    <xf numFmtId="0" fontId="6" fillId="3" borderId="6" xfId="0" applyFont="1" applyFill="1" applyBorder="1" applyAlignment="1">
      <alignment horizontal="justify" vertical="center" wrapText="1"/>
    </xf>
    <xf numFmtId="3" fontId="6" fillId="3" borderId="6" xfId="0" applyNumberFormat="1" applyFont="1" applyFill="1" applyBorder="1" applyAlignment="1">
      <alignment horizontal="right" vertical="center"/>
    </xf>
    <xf numFmtId="0" fontId="1" fillId="0" borderId="0" xfId="0" applyFont="1" applyProtection="1">
      <protection locked="0"/>
    </xf>
    <xf numFmtId="0" fontId="5" fillId="0" borderId="0" xfId="0" applyFont="1" applyAlignment="1" applyProtection="1">
      <alignment horizontal="justify" vertical="center"/>
      <protection locked="0"/>
    </xf>
    <xf numFmtId="0" fontId="5" fillId="0" borderId="0" xfId="0" applyFont="1" applyFill="1" applyBorder="1" applyAlignment="1" applyProtection="1">
      <alignment vertical="center"/>
    </xf>
    <xf numFmtId="0" fontId="4" fillId="0" borderId="0" xfId="0" applyFont="1" applyProtection="1">
      <protection locked="0"/>
    </xf>
    <xf numFmtId="0" fontId="3" fillId="0" borderId="0" xfId="0" applyFont="1" applyFill="1" applyBorder="1" applyAlignment="1" applyProtection="1">
      <alignment vertical="center"/>
    </xf>
    <xf numFmtId="0" fontId="3" fillId="0" borderId="0" xfId="0" applyFont="1" applyAlignment="1" applyProtection="1">
      <alignment horizontal="justify" vertical="center"/>
      <protection locked="0"/>
    </xf>
    <xf numFmtId="3" fontId="3" fillId="0" borderId="0" xfId="0" applyNumberFormat="1" applyFont="1" applyAlignment="1" applyProtection="1">
      <alignment horizontal="justify" vertical="center"/>
      <protection locked="0"/>
    </xf>
    <xf numFmtId="0" fontId="1" fillId="0" borderId="0" xfId="0" applyFont="1" applyProtection="1">
      <protection locked="0"/>
    </xf>
    <xf numFmtId="0" fontId="2" fillId="0" borderId="0" xfId="0" applyFont="1"/>
    <xf numFmtId="3" fontId="1" fillId="0" borderId="0" xfId="0" applyNumberFormat="1" applyFont="1" applyProtection="1">
      <protection locked="0"/>
    </xf>
    <xf numFmtId="0" fontId="1" fillId="0" borderId="0" xfId="0" applyFont="1"/>
    <xf numFmtId="3" fontId="1" fillId="0" borderId="0" xfId="0" applyNumberFormat="1" applyFont="1"/>
    <xf numFmtId="0" fontId="10" fillId="2" borderId="1" xfId="0" applyFont="1" applyFill="1" applyBorder="1" applyAlignment="1">
      <alignment horizontal="center" vertical="center"/>
    </xf>
    <xf numFmtId="0" fontId="10" fillId="2" borderId="6" xfId="0" applyFont="1" applyFill="1" applyBorder="1" applyAlignment="1">
      <alignment horizontal="center" vertical="center"/>
    </xf>
    <xf numFmtId="0" fontId="5" fillId="0" borderId="0" xfId="0" applyFont="1" applyAlignment="1" applyProtection="1">
      <alignment horizontal="justify" vertical="center"/>
      <protection locked="0"/>
    </xf>
    <xf numFmtId="0" fontId="13" fillId="0" borderId="0" xfId="0" applyFont="1" applyFill="1" applyBorder="1" applyAlignment="1">
      <alignment horizontal="center" vertical="top"/>
    </xf>
    <xf numFmtId="0" fontId="13"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266700</xdr:colOff>
      <xdr:row>0</xdr:row>
      <xdr:rowOff>123825</xdr:rowOff>
    </xdr:from>
    <xdr:to>
      <xdr:col>1</xdr:col>
      <xdr:colOff>2225038</xdr:colOff>
      <xdr:row>3</xdr:row>
      <xdr:rowOff>72300</xdr:rowOff>
    </xdr:to>
    <xdr:pic>
      <xdr:nvPicPr>
        <xdr:cNvPr id="2" name="Imagen 1">
          <a:extLst>
            <a:ext uri="{FF2B5EF4-FFF2-40B4-BE49-F238E27FC236}">
              <a16:creationId xmlns:a16="http://schemas.microsoft.com/office/drawing/2014/main" xmlns:a14="http://schemas.microsoft.com/office/drawing/2010/main" xmlns:r="http://schemas.openxmlformats.org/officeDocument/2006/relationships" xmlns="" id="{80149226-fb41-458f-9e0a-769c3c0c2094}"/>
            </a:ext>
          </a:extLst>
        </xdr:cNvPr>
        <xdr:cNvPicPr>
          <a:picLocks noChangeAspect="1"/>
        </xdr:cNvPicPr>
      </xdr:nvPicPr>
      <xdr:blipFill>
        <a:blip xmlns:r="http://schemas.openxmlformats.org/officeDocument/2006/relationships" r:embed="rId1"/>
        <a:srcRect l="3007" t="5952"/>
        <a:stretch>
          <a:fillRect/>
        </a:stretch>
      </xdr:blipFill>
      <xdr:spPr>
        <a:xfrm>
          <a:off x="419100" y="123825"/>
          <a:ext cx="1962150" cy="723900"/>
        </a:xfrm>
        <a:prstGeom prst="rect">
          <a:avLst/>
        </a:prstGeom>
      </xdr:spPr>
    </xdr:pic>
    <xdr:clientData/>
  </xdr:twoCellAnchor>
  <xdr:twoCellAnchor editAs="oneCell">
    <xdr:from>
      <xdr:col>6</xdr:col>
      <xdr:colOff>809625</xdr:colOff>
      <xdr:row>0</xdr:row>
      <xdr:rowOff>114300</xdr:rowOff>
    </xdr:from>
    <xdr:to>
      <xdr:col>7</xdr:col>
      <xdr:colOff>348946</xdr:colOff>
      <xdr:row>3</xdr:row>
      <xdr:rowOff>211970</xdr:rowOff>
    </xdr:to>
    <xdr:pic>
      <xdr:nvPicPr>
        <xdr:cNvPr id="3" name="Imagen 4">
          <a:extLst>
            <a:ext uri="{FF2B5EF4-FFF2-40B4-BE49-F238E27FC236}">
              <a16:creationId xmlns:a16="http://schemas.microsoft.com/office/drawing/2014/main" xmlns:a14="http://schemas.microsoft.com/office/drawing/2010/main" xmlns:r="http://schemas.openxmlformats.org/officeDocument/2006/relationships" xmlns="" id="{bdae4b91-0c71-40b0-b475-bf59289009db}"/>
            </a:ext>
          </a:extLst>
        </xdr:cNvPr>
        <xdr:cNvPicPr>
          <a:picLocks noChangeAspect="1"/>
        </xdr:cNvPicPr>
      </xdr:nvPicPr>
      <xdr:blipFill>
        <a:blip xmlns:r="http://schemas.openxmlformats.org/officeDocument/2006/relationships" r:embed="rId2"/>
        <a:stretch>
          <a:fillRect/>
        </a:stretch>
      </xdr:blipFill>
      <xdr:spPr>
        <a:xfrm>
          <a:off x="9991725" y="114300"/>
          <a:ext cx="790575" cy="866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O78"/>
  <sheetViews>
    <sheetView showGridLines="0" tabSelected="1" topLeftCell="B1" workbookViewId="0">
      <selection activeCell="E72" sqref="E72"/>
    </sheetView>
  </sheetViews>
  <sheetFormatPr baseColWidth="10" defaultColWidth="11.42578125" defaultRowHeight="15" customHeight="1" x14ac:dyDescent="0.25"/>
  <cols>
    <col min="1" max="1" width="2.28515625" style="33" customWidth="1"/>
    <col min="2" max="2" width="59.85546875" style="33" customWidth="1"/>
    <col min="3" max="4" width="18.85546875" style="33" customWidth="1"/>
    <col min="5" max="5" width="18.7109375" style="33" customWidth="1"/>
    <col min="6" max="6" width="19.140625" style="33" customWidth="1"/>
    <col min="7" max="8" width="18.7109375" style="33" customWidth="1"/>
    <col min="9" max="9" width="11.42578125" style="33" customWidth="1"/>
    <col min="10" max="16384" width="11.42578125" style="33"/>
  </cols>
  <sheetData>
    <row r="1" spans="2:15" s="1" customFormat="1" ht="20.25" customHeight="1" x14ac:dyDescent="0.55000000000000004">
      <c r="B1" s="38" t="s">
        <v>0</v>
      </c>
      <c r="C1" s="38"/>
      <c r="D1" s="38"/>
      <c r="E1" s="38"/>
      <c r="F1" s="38"/>
      <c r="G1" s="38"/>
      <c r="H1" s="38"/>
    </row>
    <row r="2" spans="2:15" s="1" customFormat="1" ht="20.25" customHeight="1" x14ac:dyDescent="0.55000000000000004">
      <c r="B2" s="39" t="s">
        <v>1</v>
      </c>
      <c r="C2" s="39"/>
      <c r="D2" s="39"/>
      <c r="E2" s="39"/>
      <c r="F2" s="39"/>
      <c r="G2" s="39"/>
      <c r="H2" s="39"/>
    </row>
    <row r="3" spans="2:15" s="1" customFormat="1" ht="20.25" customHeight="1" x14ac:dyDescent="0.55000000000000004">
      <c r="B3" s="39" t="s">
        <v>2</v>
      </c>
      <c r="C3" s="39"/>
      <c r="D3" s="39"/>
      <c r="E3" s="39"/>
      <c r="F3" s="39"/>
      <c r="G3" s="39"/>
      <c r="H3" s="39"/>
    </row>
    <row r="4" spans="2:15" s="1" customFormat="1" ht="20.25" customHeight="1" x14ac:dyDescent="0.55000000000000004">
      <c r="B4" s="40" t="s">
        <v>3</v>
      </c>
      <c r="C4" s="40"/>
      <c r="D4" s="40"/>
      <c r="E4" s="40"/>
      <c r="F4" s="40"/>
      <c r="G4" s="40"/>
      <c r="H4" s="40"/>
    </row>
    <row r="5" spans="2:15" s="2" customFormat="1" x14ac:dyDescent="0.25">
      <c r="B5" s="35" t="s">
        <v>4</v>
      </c>
      <c r="C5" s="42" t="s">
        <v>5</v>
      </c>
      <c r="D5" s="43"/>
      <c r="E5" s="43"/>
      <c r="F5" s="43"/>
      <c r="G5" s="44"/>
      <c r="H5" s="35" t="s">
        <v>6</v>
      </c>
    </row>
    <row r="6" spans="2:15" s="2" customFormat="1" x14ac:dyDescent="0.25">
      <c r="B6" s="41"/>
      <c r="C6" s="35" t="s">
        <v>7</v>
      </c>
      <c r="D6" s="3" t="s">
        <v>8</v>
      </c>
      <c r="E6" s="35" t="s">
        <v>9</v>
      </c>
      <c r="F6" s="35" t="s">
        <v>10</v>
      </c>
      <c r="G6" s="35" t="s">
        <v>11</v>
      </c>
      <c r="H6" s="41"/>
    </row>
    <row r="7" spans="2:15" s="2" customFormat="1" x14ac:dyDescent="0.25">
      <c r="B7" s="36"/>
      <c r="C7" s="36"/>
      <c r="D7" s="4" t="s">
        <v>12</v>
      </c>
      <c r="E7" s="36"/>
      <c r="F7" s="36"/>
      <c r="G7" s="36"/>
      <c r="H7" s="36"/>
    </row>
    <row r="8" spans="2:15" s="5" customFormat="1" ht="18.75" customHeight="1" x14ac:dyDescent="0.2">
      <c r="B8" s="6" t="s">
        <v>13</v>
      </c>
      <c r="C8" s="7">
        <f t="shared" ref="C8:H8" si="0">SUM(C9:C39)</f>
        <v>40812599600.000015</v>
      </c>
      <c r="D8" s="7">
        <f t="shared" si="0"/>
        <v>975749122.92000139</v>
      </c>
      <c r="E8" s="7">
        <f t="shared" si="0"/>
        <v>41788348722.920006</v>
      </c>
      <c r="F8" s="7">
        <f t="shared" si="0"/>
        <v>18028879695.580002</v>
      </c>
      <c r="G8" s="7">
        <f t="shared" si="0"/>
        <v>16788104254.769997</v>
      </c>
      <c r="H8" s="7">
        <f t="shared" si="0"/>
        <v>23759469027.340004</v>
      </c>
    </row>
    <row r="9" spans="2:15" s="8" customFormat="1" ht="12" x14ac:dyDescent="0.2">
      <c r="B9" s="9" t="s">
        <v>14</v>
      </c>
      <c r="C9" s="10">
        <v>344205133.25</v>
      </c>
      <c r="D9" s="10">
        <v>12465142.800000012</v>
      </c>
      <c r="E9" s="11">
        <f>C9+D9</f>
        <v>356670276.05000001</v>
      </c>
      <c r="F9" s="10">
        <v>169411588.11000001</v>
      </c>
      <c r="G9" s="10">
        <v>169258378.11000001</v>
      </c>
      <c r="H9" s="11">
        <f>E9-F9</f>
        <v>187258687.94</v>
      </c>
      <c r="I9" s="12"/>
      <c r="J9" s="12"/>
      <c r="K9" s="12"/>
      <c r="L9" s="12"/>
      <c r="M9" s="12"/>
      <c r="N9" s="12"/>
      <c r="O9" s="12"/>
    </row>
    <row r="10" spans="2:15" s="8" customFormat="1" ht="12" x14ac:dyDescent="0.2">
      <c r="B10" s="9" t="s">
        <v>15</v>
      </c>
      <c r="C10" s="10">
        <v>1025298771.47</v>
      </c>
      <c r="D10" s="10">
        <v>0</v>
      </c>
      <c r="E10" s="11">
        <f t="shared" ref="E10:E39" si="1">C10+D10</f>
        <v>1025298771.47</v>
      </c>
      <c r="F10" s="10">
        <v>505551377.62</v>
      </c>
      <c r="G10" s="10">
        <v>504445097.62</v>
      </c>
      <c r="H10" s="11">
        <f t="shared" ref="H10:H39" si="2">E10-F10</f>
        <v>519747393.85000002</v>
      </c>
    </row>
    <row r="11" spans="2:15" s="8" customFormat="1" ht="12" x14ac:dyDescent="0.2">
      <c r="B11" s="9" t="s">
        <v>16</v>
      </c>
      <c r="C11" s="10">
        <v>285971952.35000044</v>
      </c>
      <c r="D11" s="10">
        <v>336041062.88999921</v>
      </c>
      <c r="E11" s="11">
        <f t="shared" si="1"/>
        <v>622013015.23999965</v>
      </c>
      <c r="F11" s="10">
        <v>241070177.39999995</v>
      </c>
      <c r="G11" s="10">
        <v>162534537.15999997</v>
      </c>
      <c r="H11" s="11">
        <f t="shared" si="2"/>
        <v>380942837.83999968</v>
      </c>
    </row>
    <row r="12" spans="2:15" s="8" customFormat="1" ht="12" x14ac:dyDescent="0.2">
      <c r="B12" s="9" t="s">
        <v>17</v>
      </c>
      <c r="C12" s="10">
        <v>1459190229.279999</v>
      </c>
      <c r="D12" s="10">
        <v>330588266.03000093</v>
      </c>
      <c r="E12" s="11">
        <f t="shared" si="1"/>
        <v>1789778495.3099999</v>
      </c>
      <c r="F12" s="10">
        <v>389460999.78999901</v>
      </c>
      <c r="G12" s="10">
        <v>372883665.1299994</v>
      </c>
      <c r="H12" s="11">
        <f t="shared" si="2"/>
        <v>1400317495.5200009</v>
      </c>
    </row>
    <row r="13" spans="2:15" s="8" customFormat="1" ht="12" x14ac:dyDescent="0.2">
      <c r="B13" s="9" t="s">
        <v>18</v>
      </c>
      <c r="C13" s="10">
        <v>5316506068.1300068</v>
      </c>
      <c r="D13" s="10">
        <v>-440769418.6400032</v>
      </c>
      <c r="E13" s="11">
        <f t="shared" si="1"/>
        <v>4875736649.4900036</v>
      </c>
      <c r="F13" s="10">
        <v>1765884876.01</v>
      </c>
      <c r="G13" s="10">
        <v>1748959734.4399998</v>
      </c>
      <c r="H13" s="11">
        <f t="shared" si="2"/>
        <v>3109851773.4800034</v>
      </c>
    </row>
    <row r="14" spans="2:15" s="8" customFormat="1" ht="12" x14ac:dyDescent="0.2">
      <c r="B14" s="9" t="s">
        <v>19</v>
      </c>
      <c r="C14" s="10">
        <v>787842412.07000005</v>
      </c>
      <c r="D14" s="10">
        <v>57249461.579999924</v>
      </c>
      <c r="E14" s="11">
        <f t="shared" si="1"/>
        <v>845091873.64999998</v>
      </c>
      <c r="F14" s="10">
        <v>407172136.5600003</v>
      </c>
      <c r="G14" s="10">
        <v>379209613.36000001</v>
      </c>
      <c r="H14" s="11">
        <f t="shared" si="2"/>
        <v>437919737.08999968</v>
      </c>
    </row>
    <row r="15" spans="2:15" s="8" customFormat="1" ht="12" x14ac:dyDescent="0.2">
      <c r="B15" s="9" t="s">
        <v>20</v>
      </c>
      <c r="C15" s="10">
        <v>113543825.83000018</v>
      </c>
      <c r="D15" s="10">
        <v>6896242.4400000125</v>
      </c>
      <c r="E15" s="11">
        <f t="shared" si="1"/>
        <v>120440068.27000019</v>
      </c>
      <c r="F15" s="10">
        <v>55620501.989999995</v>
      </c>
      <c r="G15" s="10">
        <v>53496228.37999998</v>
      </c>
      <c r="H15" s="11">
        <f t="shared" si="2"/>
        <v>64819566.280000195</v>
      </c>
    </row>
    <row r="16" spans="2:15" s="8" customFormat="1" ht="12" x14ac:dyDescent="0.2">
      <c r="B16" s="9" t="s">
        <v>21</v>
      </c>
      <c r="C16" s="10">
        <v>167710702.92999998</v>
      </c>
      <c r="D16" s="10">
        <v>9647953.1200000048</v>
      </c>
      <c r="E16" s="11">
        <f t="shared" si="1"/>
        <v>177358656.04999998</v>
      </c>
      <c r="F16" s="10">
        <v>78971685.889999971</v>
      </c>
      <c r="G16" s="10">
        <v>76901180.109999955</v>
      </c>
      <c r="H16" s="11">
        <f t="shared" si="2"/>
        <v>98386970.160000011</v>
      </c>
    </row>
    <row r="17" spans="2:8" s="8" customFormat="1" ht="12" x14ac:dyDescent="0.2">
      <c r="B17" s="9" t="s">
        <v>22</v>
      </c>
      <c r="C17" s="10">
        <v>116484018.95000012</v>
      </c>
      <c r="D17" s="10">
        <v>5058342.4499998838</v>
      </c>
      <c r="E17" s="11">
        <f t="shared" si="1"/>
        <v>121542361.40000001</v>
      </c>
      <c r="F17" s="10">
        <v>61373122.409999996</v>
      </c>
      <c r="G17" s="10">
        <v>60784479.939999998</v>
      </c>
      <c r="H17" s="11">
        <f t="shared" si="2"/>
        <v>60169238.99000001</v>
      </c>
    </row>
    <row r="18" spans="2:8" s="8" customFormat="1" ht="12" x14ac:dyDescent="0.2">
      <c r="B18" s="9" t="s">
        <v>23</v>
      </c>
      <c r="C18" s="10">
        <v>1061492861.1800002</v>
      </c>
      <c r="D18" s="10">
        <v>-15456053.150000453</v>
      </c>
      <c r="E18" s="11">
        <f t="shared" si="1"/>
        <v>1046036808.0299997</v>
      </c>
      <c r="F18" s="10">
        <v>144701778.66000006</v>
      </c>
      <c r="G18" s="10">
        <v>138660035.20000014</v>
      </c>
      <c r="H18" s="11">
        <f t="shared" si="2"/>
        <v>901335029.36999965</v>
      </c>
    </row>
    <row r="19" spans="2:8" s="8" customFormat="1" ht="12" x14ac:dyDescent="0.2">
      <c r="B19" s="9" t="s">
        <v>24</v>
      </c>
      <c r="C19" s="10">
        <v>6038717257.5099983</v>
      </c>
      <c r="D19" s="10">
        <v>412119336.13000202</v>
      </c>
      <c r="E19" s="11">
        <f t="shared" si="1"/>
        <v>6450836593.6400003</v>
      </c>
      <c r="F19" s="10">
        <v>2992263035.1499996</v>
      </c>
      <c r="G19" s="10">
        <v>2887147805.8399992</v>
      </c>
      <c r="H19" s="11">
        <f t="shared" si="2"/>
        <v>3458573558.4900007</v>
      </c>
    </row>
    <row r="20" spans="2:8" s="8" customFormat="1" ht="12" x14ac:dyDescent="0.2">
      <c r="B20" s="9" t="s">
        <v>25</v>
      </c>
      <c r="C20" s="10">
        <v>140289988.10000002</v>
      </c>
      <c r="D20" s="10">
        <v>2870411.9300000668</v>
      </c>
      <c r="E20" s="11">
        <f t="shared" si="1"/>
        <v>143160400.03000009</v>
      </c>
      <c r="F20" s="10">
        <v>49520728.379999988</v>
      </c>
      <c r="G20" s="10">
        <v>49050423.679999977</v>
      </c>
      <c r="H20" s="11">
        <f t="shared" si="2"/>
        <v>93639671.650000095</v>
      </c>
    </row>
    <row r="21" spans="2:8" s="8" customFormat="1" ht="12" x14ac:dyDescent="0.2">
      <c r="B21" s="9" t="s">
        <v>26</v>
      </c>
      <c r="C21" s="10">
        <v>390520405.39999992</v>
      </c>
      <c r="D21" s="10">
        <v>39779402.960000277</v>
      </c>
      <c r="E21" s="11">
        <f t="shared" si="1"/>
        <v>430299808.36000019</v>
      </c>
      <c r="F21" s="10">
        <v>158869411.93999997</v>
      </c>
      <c r="G21" s="10">
        <v>156263978.54999998</v>
      </c>
      <c r="H21" s="11">
        <f t="shared" si="2"/>
        <v>271430396.4200002</v>
      </c>
    </row>
    <row r="22" spans="2:8" s="8" customFormat="1" ht="12" x14ac:dyDescent="0.2">
      <c r="B22" s="9" t="s">
        <v>27</v>
      </c>
      <c r="C22" s="10">
        <v>3478093157.6100011</v>
      </c>
      <c r="D22" s="10">
        <v>221440253.7400012</v>
      </c>
      <c r="E22" s="11">
        <f t="shared" si="1"/>
        <v>3699533411.3500023</v>
      </c>
      <c r="F22" s="10">
        <v>1456345055.049999</v>
      </c>
      <c r="G22" s="10">
        <v>1352027216.1299989</v>
      </c>
      <c r="H22" s="11">
        <f t="shared" si="2"/>
        <v>2243188356.3000031</v>
      </c>
    </row>
    <row r="23" spans="2:8" s="8" customFormat="1" ht="12" x14ac:dyDescent="0.2">
      <c r="B23" s="9" t="s">
        <v>28</v>
      </c>
      <c r="C23" s="10">
        <v>166238050.60999998</v>
      </c>
      <c r="D23" s="10">
        <v>82706918.319999903</v>
      </c>
      <c r="E23" s="11">
        <f t="shared" si="1"/>
        <v>248944968.92999989</v>
      </c>
      <c r="F23" s="10">
        <v>90104648.250000015</v>
      </c>
      <c r="G23" s="10">
        <v>89559497.329999998</v>
      </c>
      <c r="H23" s="11">
        <f t="shared" si="2"/>
        <v>158840320.67999989</v>
      </c>
    </row>
    <row r="24" spans="2:8" s="8" customFormat="1" ht="12" x14ac:dyDescent="0.2">
      <c r="B24" s="9" t="s">
        <v>29</v>
      </c>
      <c r="C24" s="10">
        <v>0</v>
      </c>
      <c r="D24" s="10">
        <v>369484.4</v>
      </c>
      <c r="E24" s="11">
        <f t="shared" si="1"/>
        <v>369484.4</v>
      </c>
      <c r="F24" s="10">
        <v>292972.25</v>
      </c>
      <c r="G24" s="10">
        <v>292972.25</v>
      </c>
      <c r="H24" s="11">
        <f t="shared" si="2"/>
        <v>76512.150000000023</v>
      </c>
    </row>
    <row r="25" spans="2:8" s="8" customFormat="1" ht="12" x14ac:dyDescent="0.2">
      <c r="B25" s="9" t="s">
        <v>30</v>
      </c>
      <c r="C25" s="10">
        <v>74855508.73999998</v>
      </c>
      <c r="D25" s="10">
        <v>12202392.220000029</v>
      </c>
      <c r="E25" s="11">
        <f t="shared" si="1"/>
        <v>87057900.960000008</v>
      </c>
      <c r="F25" s="10">
        <v>42192945.759999976</v>
      </c>
      <c r="G25" s="10">
        <v>33139797.500000019</v>
      </c>
      <c r="H25" s="11">
        <f t="shared" si="2"/>
        <v>44864955.200000033</v>
      </c>
    </row>
    <row r="26" spans="2:8" s="8" customFormat="1" ht="12" x14ac:dyDescent="0.2">
      <c r="B26" s="9" t="s">
        <v>31</v>
      </c>
      <c r="C26" s="10">
        <v>42221300.130000003</v>
      </c>
      <c r="D26" s="10">
        <v>648102.62999998778</v>
      </c>
      <c r="E26" s="11">
        <f t="shared" si="1"/>
        <v>42869402.75999999</v>
      </c>
      <c r="F26" s="10">
        <v>15300609.669999996</v>
      </c>
      <c r="G26" s="10">
        <v>14910567.299999997</v>
      </c>
      <c r="H26" s="11">
        <f t="shared" si="2"/>
        <v>27568793.089999996</v>
      </c>
    </row>
    <row r="27" spans="2:8" s="8" customFormat="1" ht="12" x14ac:dyDescent="0.2">
      <c r="B27" s="9" t="s">
        <v>32</v>
      </c>
      <c r="C27" s="10">
        <v>13888245.389999999</v>
      </c>
      <c r="D27" s="10">
        <v>417043.95999999903</v>
      </c>
      <c r="E27" s="11">
        <f t="shared" si="1"/>
        <v>14305289.349999998</v>
      </c>
      <c r="F27" s="10">
        <v>6979722.9000000013</v>
      </c>
      <c r="G27" s="10">
        <v>6930585.0000000009</v>
      </c>
      <c r="H27" s="11">
        <f t="shared" si="2"/>
        <v>7325566.4499999965</v>
      </c>
    </row>
    <row r="28" spans="2:8" s="8" customFormat="1" ht="12" x14ac:dyDescent="0.2">
      <c r="B28" s="9" t="s">
        <v>33</v>
      </c>
      <c r="C28" s="10">
        <v>1518922312.3799996</v>
      </c>
      <c r="D28" s="10">
        <v>-425780214.86999989</v>
      </c>
      <c r="E28" s="11">
        <f t="shared" si="1"/>
        <v>1093142097.5099998</v>
      </c>
      <c r="F28" s="10">
        <v>99468019.920000017</v>
      </c>
      <c r="G28" s="10">
        <v>96271004.25</v>
      </c>
      <c r="H28" s="11">
        <f t="shared" si="2"/>
        <v>993674077.58999968</v>
      </c>
    </row>
    <row r="29" spans="2:8" s="8" customFormat="1" ht="12" x14ac:dyDescent="0.2">
      <c r="B29" s="9" t="s">
        <v>34</v>
      </c>
      <c r="C29" s="10">
        <v>6536561971.9700012</v>
      </c>
      <c r="D29" s="10">
        <v>569201311.45000267</v>
      </c>
      <c r="E29" s="11">
        <f t="shared" si="1"/>
        <v>7105763283.4200039</v>
      </c>
      <c r="F29" s="10">
        <v>3668621521.6599994</v>
      </c>
      <c r="G29" s="10">
        <v>3471184418.4399991</v>
      </c>
      <c r="H29" s="11">
        <f t="shared" si="2"/>
        <v>3437141761.7600045</v>
      </c>
    </row>
    <row r="30" spans="2:8" s="8" customFormat="1" ht="12" x14ac:dyDescent="0.2">
      <c r="B30" s="9" t="s">
        <v>35</v>
      </c>
      <c r="C30" s="10">
        <v>6806791977</v>
      </c>
      <c r="D30" s="10">
        <v>131374.39999866486</v>
      </c>
      <c r="E30" s="11">
        <f t="shared" si="1"/>
        <v>6806923351.3999987</v>
      </c>
      <c r="F30" s="10">
        <v>3734053688.1400027</v>
      </c>
      <c r="G30" s="10">
        <v>3070852468.6299973</v>
      </c>
      <c r="H30" s="11">
        <f t="shared" si="2"/>
        <v>3072869663.2599959</v>
      </c>
    </row>
    <row r="31" spans="2:8" s="8" customFormat="1" ht="12" x14ac:dyDescent="0.2">
      <c r="B31" s="9" t="s">
        <v>36</v>
      </c>
      <c r="C31" s="10">
        <v>876991153.10000002</v>
      </c>
      <c r="D31" s="10">
        <v>14773774.710000038</v>
      </c>
      <c r="E31" s="11">
        <f t="shared" si="1"/>
        <v>891764927.81000006</v>
      </c>
      <c r="F31" s="10">
        <v>307466342.77999997</v>
      </c>
      <c r="G31" s="10">
        <v>307466342.77999997</v>
      </c>
      <c r="H31" s="11">
        <f t="shared" si="2"/>
        <v>584298585.03000009</v>
      </c>
    </row>
    <row r="32" spans="2:8" s="8" customFormat="1" ht="12" x14ac:dyDescent="0.2">
      <c r="B32" s="9" t="s">
        <v>37</v>
      </c>
      <c r="C32" s="10">
        <v>372304243.94</v>
      </c>
      <c r="D32" s="10">
        <v>3326999.9999999404</v>
      </c>
      <c r="E32" s="11">
        <f t="shared" si="1"/>
        <v>375631243.93999994</v>
      </c>
      <c r="F32" s="10">
        <v>195070102.25</v>
      </c>
      <c r="G32" s="10">
        <v>194904196.25</v>
      </c>
      <c r="H32" s="11">
        <f t="shared" si="2"/>
        <v>180561141.68999994</v>
      </c>
    </row>
    <row r="33" spans="2:8" s="8" customFormat="1" ht="12" x14ac:dyDescent="0.2">
      <c r="B33" s="9" t="s">
        <v>38</v>
      </c>
      <c r="C33" s="10">
        <v>35707618.229999997</v>
      </c>
      <c r="D33" s="10">
        <v>1000000.0000000075</v>
      </c>
      <c r="E33" s="11">
        <f t="shared" si="1"/>
        <v>36707618.230000004</v>
      </c>
      <c r="F33" s="10">
        <v>16973840.079999998</v>
      </c>
      <c r="G33" s="10">
        <v>16912572.43</v>
      </c>
      <c r="H33" s="11">
        <f t="shared" si="2"/>
        <v>19733778.150000006</v>
      </c>
    </row>
    <row r="34" spans="2:8" s="8" customFormat="1" ht="12" x14ac:dyDescent="0.2">
      <c r="B34" s="9" t="s">
        <v>39</v>
      </c>
      <c r="C34" s="10">
        <v>20029658</v>
      </c>
      <c r="D34" s="10">
        <v>0</v>
      </c>
      <c r="E34" s="11">
        <f t="shared" si="1"/>
        <v>20029658</v>
      </c>
      <c r="F34" s="10">
        <v>9040461.7699999996</v>
      </c>
      <c r="G34" s="10">
        <v>9030804.7699999996</v>
      </c>
      <c r="H34" s="11">
        <f t="shared" si="2"/>
        <v>10989196.23</v>
      </c>
    </row>
    <row r="35" spans="2:8" s="8" customFormat="1" ht="12" x14ac:dyDescent="0.2">
      <c r="B35" s="9" t="s">
        <v>40</v>
      </c>
      <c r="C35" s="10">
        <v>1742796973</v>
      </c>
      <c r="D35" s="10">
        <v>0</v>
      </c>
      <c r="E35" s="11">
        <f t="shared" si="1"/>
        <v>1742796973</v>
      </c>
      <c r="F35" s="10">
        <v>650638558</v>
      </c>
      <c r="G35" s="10">
        <v>650638558</v>
      </c>
      <c r="H35" s="11">
        <f t="shared" si="2"/>
        <v>1092158415</v>
      </c>
    </row>
    <row r="36" spans="2:8" s="8" customFormat="1" ht="12" x14ac:dyDescent="0.2">
      <c r="B36" s="9" t="s">
        <v>41</v>
      </c>
      <c r="C36" s="10">
        <v>41952044.859999999</v>
      </c>
      <c r="D36" s="10">
        <v>1275457.4800000042</v>
      </c>
      <c r="E36" s="11">
        <f t="shared" si="1"/>
        <v>43227502.340000004</v>
      </c>
      <c r="F36" s="10">
        <v>17891813.859999999</v>
      </c>
      <c r="G36" s="10">
        <v>17891813.859999999</v>
      </c>
      <c r="H36" s="11">
        <f t="shared" si="2"/>
        <v>25335688.480000004</v>
      </c>
    </row>
    <row r="37" spans="2:8" s="8" customFormat="1" ht="12" x14ac:dyDescent="0.2">
      <c r="B37" s="9" t="s">
        <v>42</v>
      </c>
      <c r="C37" s="10">
        <v>36105787.670000002</v>
      </c>
      <c r="D37" s="10">
        <v>3117882.3999999985</v>
      </c>
      <c r="E37" s="11">
        <f t="shared" si="1"/>
        <v>39223670.07</v>
      </c>
      <c r="F37" s="10">
        <v>15855360.5</v>
      </c>
      <c r="G37" s="10">
        <v>15802305.5</v>
      </c>
      <c r="H37" s="11">
        <f t="shared" si="2"/>
        <v>23368309.57</v>
      </c>
    </row>
    <row r="38" spans="2:8" s="8" customFormat="1" ht="12" x14ac:dyDescent="0.2">
      <c r="B38" s="9" t="s">
        <v>43</v>
      </c>
      <c r="C38" s="10">
        <v>1749653036</v>
      </c>
      <c r="D38" s="10">
        <v>-268546670.55999994</v>
      </c>
      <c r="E38" s="11">
        <f t="shared" si="1"/>
        <v>1481106365.4400001</v>
      </c>
      <c r="F38" s="10">
        <v>655465170.22000003</v>
      </c>
      <c r="G38" s="10">
        <v>653506585.22000003</v>
      </c>
      <c r="H38" s="11">
        <f t="shared" si="2"/>
        <v>825641195.22000003</v>
      </c>
    </row>
    <row r="39" spans="2:8" s="8" customFormat="1" ht="12" x14ac:dyDescent="0.2">
      <c r="B39" s="13" t="s">
        <v>44</v>
      </c>
      <c r="C39" s="14">
        <v>51712934.919999994</v>
      </c>
      <c r="D39" s="14">
        <v>2974862.1000000015</v>
      </c>
      <c r="E39" s="15">
        <f t="shared" si="1"/>
        <v>54687797.019999996</v>
      </c>
      <c r="F39" s="14">
        <v>27247442.609999999</v>
      </c>
      <c r="G39" s="14">
        <v>27187391.609999999</v>
      </c>
      <c r="H39" s="15">
        <f t="shared" si="2"/>
        <v>27440354.409999996</v>
      </c>
    </row>
    <row r="40" spans="2:8" s="8" customFormat="1" ht="6.75" customHeight="1" x14ac:dyDescent="0.2">
      <c r="B40" s="9"/>
      <c r="C40" s="11"/>
      <c r="D40" s="11"/>
      <c r="E40" s="11"/>
      <c r="F40" s="11"/>
      <c r="G40" s="11"/>
      <c r="H40" s="11"/>
    </row>
    <row r="41" spans="2:8" s="8" customFormat="1" ht="12" x14ac:dyDescent="0.2">
      <c r="B41" s="16" t="s">
        <v>45</v>
      </c>
      <c r="C41" s="17">
        <f t="shared" ref="C41:H41" si="3">SUM(C42:C55)</f>
        <v>30860589553</v>
      </c>
      <c r="D41" s="17">
        <f t="shared" si="3"/>
        <v>2647996671.0300078</v>
      </c>
      <c r="E41" s="17">
        <f t="shared" si="3"/>
        <v>33508586224.030003</v>
      </c>
      <c r="F41" s="17">
        <f t="shared" si="3"/>
        <v>15813493717.440001</v>
      </c>
      <c r="G41" s="17">
        <f t="shared" si="3"/>
        <v>15686941808.42</v>
      </c>
      <c r="H41" s="17">
        <f t="shared" si="3"/>
        <v>17695092506.590004</v>
      </c>
    </row>
    <row r="42" spans="2:8" s="8" customFormat="1" ht="12" x14ac:dyDescent="0.2">
      <c r="B42" s="9" t="s">
        <v>14</v>
      </c>
      <c r="C42" s="10">
        <v>0</v>
      </c>
      <c r="D42" s="10">
        <v>469000</v>
      </c>
      <c r="E42" s="11">
        <f t="shared" ref="E42:E55" si="4">C42+D42</f>
        <v>469000</v>
      </c>
      <c r="F42" s="10">
        <v>469000</v>
      </c>
      <c r="G42" s="10">
        <v>469000</v>
      </c>
      <c r="H42" s="11">
        <f t="shared" ref="H42:H55" si="5">E42-F42</f>
        <v>0</v>
      </c>
    </row>
    <row r="43" spans="2:8" s="8" customFormat="1" ht="12" x14ac:dyDescent="0.2">
      <c r="B43" s="9" t="s">
        <v>17</v>
      </c>
      <c r="C43" s="10">
        <v>261699999.99999997</v>
      </c>
      <c r="D43" s="10">
        <v>247509142.85999992</v>
      </c>
      <c r="E43" s="11">
        <f t="shared" si="4"/>
        <v>509209142.8599999</v>
      </c>
      <c r="F43" s="10">
        <v>129241101.69999999</v>
      </c>
      <c r="G43" s="10">
        <v>129117955.36999999</v>
      </c>
      <c r="H43" s="11">
        <f t="shared" si="5"/>
        <v>379968041.15999991</v>
      </c>
    </row>
    <row r="44" spans="2:8" s="8" customFormat="1" ht="12" x14ac:dyDescent="0.2">
      <c r="B44" s="9" t="s">
        <v>18</v>
      </c>
      <c r="C44" s="10">
        <v>0</v>
      </c>
      <c r="D44" s="10">
        <v>917352944.37</v>
      </c>
      <c r="E44" s="11">
        <f t="shared" si="4"/>
        <v>917352944.37</v>
      </c>
      <c r="F44" s="10">
        <v>520114679.63999999</v>
      </c>
      <c r="G44" s="10">
        <v>520113953.37</v>
      </c>
      <c r="H44" s="11">
        <f t="shared" si="5"/>
        <v>397238264.73000002</v>
      </c>
    </row>
    <row r="45" spans="2:8" s="8" customFormat="1" ht="12" x14ac:dyDescent="0.2">
      <c r="B45" s="9" t="s">
        <v>19</v>
      </c>
      <c r="C45" s="10">
        <v>0</v>
      </c>
      <c r="D45" s="10">
        <v>19971396.399999999</v>
      </c>
      <c r="E45" s="11">
        <f t="shared" si="4"/>
        <v>19971396.399999999</v>
      </c>
      <c r="F45" s="10">
        <v>19783858</v>
      </c>
      <c r="G45" s="10">
        <v>19783858</v>
      </c>
      <c r="H45" s="11">
        <f t="shared" si="5"/>
        <v>187538.39999999851</v>
      </c>
    </row>
    <row r="46" spans="2:8" s="8" customFormat="1" ht="12" x14ac:dyDescent="0.2">
      <c r="B46" s="9" t="s">
        <v>21</v>
      </c>
      <c r="C46" s="10">
        <v>0</v>
      </c>
      <c r="D46" s="10">
        <v>225000</v>
      </c>
      <c r="E46" s="11">
        <f t="shared" si="4"/>
        <v>225000</v>
      </c>
      <c r="F46" s="10">
        <v>189000</v>
      </c>
      <c r="G46" s="10">
        <v>162000</v>
      </c>
      <c r="H46" s="11">
        <f t="shared" si="5"/>
        <v>36000</v>
      </c>
    </row>
    <row r="47" spans="2:8" s="8" customFormat="1" ht="12" x14ac:dyDescent="0.2">
      <c r="B47" s="9" t="s">
        <v>22</v>
      </c>
      <c r="C47" s="10">
        <v>0</v>
      </c>
      <c r="D47" s="10">
        <v>41965486</v>
      </c>
      <c r="E47" s="11">
        <f t="shared" si="4"/>
        <v>41965486</v>
      </c>
      <c r="F47" s="10">
        <v>12506300.25</v>
      </c>
      <c r="G47" s="10">
        <v>3080422</v>
      </c>
      <c r="H47" s="11">
        <f t="shared" si="5"/>
        <v>29459185.75</v>
      </c>
    </row>
    <row r="48" spans="2:8" s="8" customFormat="1" ht="12" x14ac:dyDescent="0.2">
      <c r="B48" s="9" t="s">
        <v>23</v>
      </c>
      <c r="C48" s="10">
        <v>0</v>
      </c>
      <c r="D48" s="10">
        <v>7380000</v>
      </c>
      <c r="E48" s="11">
        <f t="shared" si="4"/>
        <v>7380000</v>
      </c>
      <c r="F48" s="10">
        <v>0</v>
      </c>
      <c r="G48" s="10">
        <v>0</v>
      </c>
      <c r="H48" s="11">
        <f t="shared" si="5"/>
        <v>7380000</v>
      </c>
    </row>
    <row r="49" spans="2:8" s="8" customFormat="1" ht="12" x14ac:dyDescent="0.2">
      <c r="B49" s="9" t="s">
        <v>24</v>
      </c>
      <c r="C49" s="10">
        <v>15287618082.999998</v>
      </c>
      <c r="D49" s="10">
        <v>158925802.65000534</v>
      </c>
      <c r="E49" s="11">
        <f t="shared" si="4"/>
        <v>15446543885.650003</v>
      </c>
      <c r="F49" s="10">
        <v>7617191496.5500002</v>
      </c>
      <c r="G49" s="10">
        <v>7510530210.25</v>
      </c>
      <c r="H49" s="11">
        <f t="shared" si="5"/>
        <v>7829352389.1000032</v>
      </c>
    </row>
    <row r="50" spans="2:8" s="8" customFormat="1" ht="12" x14ac:dyDescent="0.2">
      <c r="B50" s="9" t="s">
        <v>25</v>
      </c>
      <c r="C50" s="10">
        <v>0</v>
      </c>
      <c r="D50" s="10">
        <v>632000</v>
      </c>
      <c r="E50" s="11">
        <f t="shared" si="4"/>
        <v>632000</v>
      </c>
      <c r="F50" s="10">
        <v>377309.28</v>
      </c>
      <c r="G50" s="10">
        <v>377309.28</v>
      </c>
      <c r="H50" s="11">
        <f t="shared" si="5"/>
        <v>254690.71999999997</v>
      </c>
    </row>
    <row r="51" spans="2:8" s="8" customFormat="1" ht="12" x14ac:dyDescent="0.2">
      <c r="B51" s="9" t="s">
        <v>26</v>
      </c>
      <c r="C51" s="10">
        <v>3061095227.4899993</v>
      </c>
      <c r="D51" s="10">
        <v>217071137.45000124</v>
      </c>
      <c r="E51" s="11">
        <f t="shared" si="4"/>
        <v>3278166364.9400005</v>
      </c>
      <c r="F51" s="10">
        <v>643524896.73999989</v>
      </c>
      <c r="G51" s="10">
        <v>633211024.86999965</v>
      </c>
      <c r="H51" s="11">
        <f t="shared" si="5"/>
        <v>2634641468.2000008</v>
      </c>
    </row>
    <row r="52" spans="2:8" s="8" customFormat="1" ht="12" x14ac:dyDescent="0.2">
      <c r="B52" s="9" t="s">
        <v>27</v>
      </c>
      <c r="C52" s="10">
        <v>9380500</v>
      </c>
      <c r="D52" s="10">
        <v>0</v>
      </c>
      <c r="E52" s="11">
        <f t="shared" si="4"/>
        <v>9380500</v>
      </c>
      <c r="F52" s="10">
        <v>0</v>
      </c>
      <c r="G52" s="10">
        <v>0</v>
      </c>
      <c r="H52" s="11">
        <f t="shared" si="5"/>
        <v>9380500</v>
      </c>
    </row>
    <row r="53" spans="2:8" s="8" customFormat="1" ht="12" x14ac:dyDescent="0.2">
      <c r="B53" s="9" t="s">
        <v>34</v>
      </c>
      <c r="C53" s="10">
        <v>4720106541.999999</v>
      </c>
      <c r="D53" s="10">
        <v>971638238.56000137</v>
      </c>
      <c r="E53" s="11">
        <f t="shared" si="4"/>
        <v>5691744780.5600004</v>
      </c>
      <c r="F53" s="10">
        <v>2805940257.0500007</v>
      </c>
      <c r="G53" s="10">
        <v>2805940257.0500007</v>
      </c>
      <c r="H53" s="11">
        <f t="shared" si="5"/>
        <v>2885804523.5099998</v>
      </c>
    </row>
    <row r="54" spans="2:8" s="8" customFormat="1" ht="12" x14ac:dyDescent="0.2">
      <c r="B54" s="9" t="s">
        <v>46</v>
      </c>
      <c r="C54" s="10">
        <v>4906493741.5100002</v>
      </c>
      <c r="D54" s="10">
        <v>38228104.43999958</v>
      </c>
      <c r="E54" s="11">
        <f t="shared" si="4"/>
        <v>4944721845.9499998</v>
      </c>
      <c r="F54" s="10">
        <v>2584625118.3800001</v>
      </c>
      <c r="G54" s="10">
        <v>2584625118.3800001</v>
      </c>
      <c r="H54" s="11">
        <f t="shared" si="5"/>
        <v>2360096727.5699997</v>
      </c>
    </row>
    <row r="55" spans="2:8" s="8" customFormat="1" ht="12" x14ac:dyDescent="0.2">
      <c r="B55" s="9" t="s">
        <v>40</v>
      </c>
      <c r="C55" s="10">
        <v>2614195459</v>
      </c>
      <c r="D55" s="10">
        <v>26628418.300000191</v>
      </c>
      <c r="E55" s="11">
        <f t="shared" si="4"/>
        <v>2640823877.3000002</v>
      </c>
      <c r="F55" s="10">
        <v>1479530699.8499999</v>
      </c>
      <c r="G55" s="10">
        <v>1479530699.8499999</v>
      </c>
      <c r="H55" s="11">
        <f t="shared" si="5"/>
        <v>1161293177.4500003</v>
      </c>
    </row>
    <row r="56" spans="2:8" s="8" customFormat="1" ht="12" x14ac:dyDescent="0.2">
      <c r="B56" s="18"/>
      <c r="C56" s="11"/>
      <c r="D56" s="11"/>
      <c r="E56" s="11"/>
      <c r="F56" s="11"/>
      <c r="G56" s="11"/>
      <c r="H56" s="11"/>
    </row>
    <row r="57" spans="2:8" s="8" customFormat="1" ht="12" x14ac:dyDescent="0.2">
      <c r="B57" s="19" t="s">
        <v>47</v>
      </c>
      <c r="C57" s="17">
        <f t="shared" ref="C57:H57" si="6">C8+C41</f>
        <v>71673189153.000015</v>
      </c>
      <c r="D57" s="17">
        <f t="shared" si="6"/>
        <v>3623745793.9500093</v>
      </c>
      <c r="E57" s="17">
        <f t="shared" si="6"/>
        <v>75296934946.950012</v>
      </c>
      <c r="F57" s="17">
        <f t="shared" si="6"/>
        <v>33842373413.020004</v>
      </c>
      <c r="G57" s="17">
        <f t="shared" si="6"/>
        <v>32475046063.189995</v>
      </c>
      <c r="H57" s="17">
        <f t="shared" si="6"/>
        <v>41454561533.930008</v>
      </c>
    </row>
    <row r="58" spans="2:8" s="20" customFormat="1" ht="11.25" customHeight="1" x14ac:dyDescent="0.25">
      <c r="B58" s="21"/>
      <c r="C58" s="22"/>
      <c r="D58" s="22"/>
      <c r="E58" s="22"/>
      <c r="F58" s="22"/>
      <c r="G58" s="22"/>
      <c r="H58" s="22"/>
    </row>
    <row r="59" spans="2:8" s="20" customFormat="1" ht="5.25" customHeight="1" x14ac:dyDescent="0.25"/>
    <row r="60" spans="2:8" s="23" customFormat="1" ht="28.5" customHeight="1" x14ac:dyDescent="0.25">
      <c r="B60" s="37" t="s">
        <v>48</v>
      </c>
      <c r="C60" s="37"/>
      <c r="D60" s="37"/>
      <c r="E60" s="37"/>
      <c r="F60" s="37"/>
      <c r="G60" s="37"/>
      <c r="H60" s="37"/>
    </row>
    <row r="61" spans="2:8" s="23" customFormat="1" x14ac:dyDescent="0.25">
      <c r="B61" s="25" t="s">
        <v>49</v>
      </c>
      <c r="C61" s="24"/>
      <c r="D61" s="24"/>
      <c r="E61" s="24"/>
      <c r="F61" s="24"/>
      <c r="G61" s="24"/>
      <c r="H61" s="24"/>
    </row>
    <row r="62" spans="2:8" s="26" customFormat="1" ht="14.25" x14ac:dyDescent="0.2">
      <c r="B62" s="27"/>
      <c r="C62" s="28"/>
      <c r="D62" s="28"/>
      <c r="E62" s="28"/>
      <c r="F62" s="28"/>
      <c r="G62" s="28"/>
      <c r="H62" s="28"/>
    </row>
    <row r="63" spans="2:8" s="26" customFormat="1" ht="14.25" x14ac:dyDescent="0.2">
      <c r="B63" s="27"/>
      <c r="C63" s="28"/>
      <c r="D63" s="28"/>
      <c r="E63" s="28"/>
      <c r="F63" s="28"/>
      <c r="G63" s="28"/>
      <c r="H63" s="28"/>
    </row>
    <row r="64" spans="2:8" s="26" customFormat="1" ht="14.25" x14ac:dyDescent="0.2">
      <c r="B64" s="27"/>
      <c r="C64" s="29"/>
      <c r="D64" s="29"/>
      <c r="E64" s="29"/>
      <c r="F64" s="29"/>
      <c r="G64" s="29"/>
      <c r="H64" s="29"/>
    </row>
    <row r="65" spans="2:8" s="26" customFormat="1" ht="14.25" x14ac:dyDescent="0.2">
      <c r="B65" s="27"/>
      <c r="C65" s="29"/>
      <c r="D65" s="29"/>
      <c r="E65" s="29"/>
      <c r="F65" s="29"/>
      <c r="G65" s="29"/>
      <c r="H65" s="29"/>
    </row>
    <row r="66" spans="2:8" s="26" customFormat="1" ht="14.25" x14ac:dyDescent="0.2">
      <c r="B66" s="27"/>
      <c r="C66" s="29"/>
      <c r="D66" s="29"/>
      <c r="E66" s="29"/>
      <c r="F66" s="29"/>
      <c r="G66" s="29"/>
      <c r="H66" s="29"/>
    </row>
    <row r="67" spans="2:8" s="26" customFormat="1" ht="14.25" x14ac:dyDescent="0.2">
      <c r="B67" s="27"/>
      <c r="C67" s="29"/>
      <c r="D67" s="29"/>
      <c r="E67" s="29"/>
      <c r="F67" s="29"/>
      <c r="G67" s="29"/>
      <c r="H67" s="29"/>
    </row>
    <row r="68" spans="2:8" s="26" customFormat="1" ht="14.25" x14ac:dyDescent="0.2">
      <c r="B68" s="28"/>
      <c r="C68" s="28"/>
      <c r="D68" s="28"/>
      <c r="E68" s="28"/>
      <c r="F68" s="28"/>
      <c r="G68" s="28"/>
      <c r="H68" s="28"/>
    </row>
    <row r="69" spans="2:8" s="30" customFormat="1" x14ac:dyDescent="0.25">
      <c r="B69" s="31"/>
    </row>
    <row r="70" spans="2:8" s="30" customFormat="1" x14ac:dyDescent="0.25"/>
    <row r="71" spans="2:8" s="30" customFormat="1" x14ac:dyDescent="0.25">
      <c r="C71" s="32"/>
      <c r="D71" s="32"/>
      <c r="E71" s="32"/>
      <c r="F71" s="32"/>
      <c r="G71" s="32"/>
      <c r="H71" s="32"/>
    </row>
    <row r="72" spans="2:8" s="30" customFormat="1" x14ac:dyDescent="0.25">
      <c r="C72" s="32"/>
      <c r="D72" s="32"/>
      <c r="E72" s="32"/>
      <c r="F72" s="32"/>
      <c r="G72" s="32"/>
      <c r="H72" s="32"/>
    </row>
    <row r="73" spans="2:8" s="30" customFormat="1" x14ac:dyDescent="0.25">
      <c r="C73" s="32"/>
      <c r="D73" s="32"/>
      <c r="E73" s="32"/>
      <c r="F73" s="32"/>
      <c r="G73" s="32"/>
      <c r="H73" s="32"/>
    </row>
    <row r="74" spans="2:8" s="30" customFormat="1" x14ac:dyDescent="0.25">
      <c r="C74" s="32"/>
      <c r="D74" s="32"/>
      <c r="E74" s="32"/>
      <c r="F74" s="32"/>
      <c r="G74" s="32"/>
      <c r="H74" s="32"/>
    </row>
    <row r="77" spans="2:8" x14ac:dyDescent="0.25">
      <c r="C77" s="34"/>
      <c r="D77" s="34"/>
      <c r="E77" s="34"/>
      <c r="F77" s="34"/>
      <c r="G77" s="34"/>
      <c r="H77" s="34"/>
    </row>
    <row r="78" spans="2:8" x14ac:dyDescent="0.25">
      <c r="C78" s="34"/>
      <c r="D78" s="34"/>
      <c r="E78" s="34"/>
      <c r="F78" s="34"/>
      <c r="G78" s="34"/>
      <c r="H78" s="34"/>
    </row>
  </sheetData>
  <sheetProtection insertRows="0"/>
  <mergeCells count="12">
    <mergeCell ref="G6:G7"/>
    <mergeCell ref="B60:H60"/>
    <mergeCell ref="B1:H1"/>
    <mergeCell ref="B2:H2"/>
    <mergeCell ref="B3:H3"/>
    <mergeCell ref="B4:H4"/>
    <mergeCell ref="B5:B7"/>
    <mergeCell ref="C5:G5"/>
    <mergeCell ref="H5:H7"/>
    <mergeCell ref="C6:C7"/>
    <mergeCell ref="E6:E7"/>
    <mergeCell ref="F6:F7"/>
  </mergeCells>
  <dataValidations count="1">
    <dataValidation type="whole" allowBlank="1" showInputMessage="1" showErrorMessage="1" error="Solo importes sin decimales, por favor." sqref="C8:H57">
      <formula1>-999999999999</formula1>
      <formula2>999999999999</formula2>
    </dataValidation>
  </dataValidations>
  <printOptions horizontalCentered="1"/>
  <pageMargins left="0.39370078740157483" right="0.39370078740157483" top="0.98425196850393704" bottom="0.6692913385826772" header="0.35433070866141736" footer="0.19685039370078741"/>
  <pageSetup scale="74" firstPageNumber="158" orientation="landscape" useFirstPageNumber="1" r:id="rId1"/>
  <headerFooter>
    <oddHeader>&amp;C&amp;"Encode Sans Medium,Negrita"&amp;10PODER EJECUTIVO
DEL ESTADO DE TAMAULIPAS&amp;"-,Negrita"&amp;11
&amp;"-,Normal"&amp;G</oddHeader>
    <oddFooter>&amp;C&amp;G
&amp;"Encode Sans Medium,Negrita"&amp;10Anexos</oddFooter>
  </headerFooter>
  <rowBreaks count="1" manualBreakCount="1">
    <brk id="39" max="16383" man="1"/>
  </rowBreaks>
  <drawing r:id="rId2"/>
  <legacyDrawingHF r:id="rId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Clasif. Admva LDF</vt:lpstr>
      <vt:lpstr>'Clasif. Admva LDF'!Área_de_impresión</vt:lpstr>
      <vt:lpstr>'Clasif. Admva LDF'!Títulos_a_imprimir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EUNICE EVANGELINA BARRERA FLORES</dc:creator>
  <cp:lastModifiedBy>Eunice Evangelina Barrera Flores </cp:lastModifiedBy>
  <cp:lastPrinted>2023-07-14T19:11:38Z</cp:lastPrinted>
  <dcterms:modified xsi:type="dcterms:W3CDTF">2023-07-14T19:11:41Z</dcterms:modified>
</cp:coreProperties>
</file>