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EXCEL 2023\DEUDA Y CUENTA PUBLICA\C.P. MARGARITA NEREYDA\ESTADOS FINANCIEROS 2023\PRIMER TRIMESTRE\INF PARA PUBLICAR\PROGRAMATICA\"/>
    </mc:Choice>
  </mc:AlternateContent>
  <bookViews>
    <workbookView xWindow="0" yWindow="0" windowWidth="16000" windowHeight="7300"/>
  </bookViews>
  <sheets>
    <sheet name="Gtos Categoria Programatica (2" sheetId="1" r:id="rId1"/>
  </sheets>
  <definedNames>
    <definedName name="______________________bd2" localSheetId="0">#REF!</definedName>
    <definedName name="______________________bd2">#REF!</definedName>
    <definedName name="_____________________bd2" localSheetId="0">#REF!</definedName>
    <definedName name="_____________________bd2">#REF!</definedName>
    <definedName name="____________________bd2" localSheetId="0">#REF!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'Gtos Categoria Programatica (2'!$A$1:$G$58</definedName>
    <definedName name="AS" localSheetId="0">#REF!</definedName>
    <definedName name="AS">#REF!</definedName>
    <definedName name="ASASA" localSheetId="0">#REF!</definedName>
    <definedName name="ASASA">#REF!</definedName>
    <definedName name="_xlnm.Database" localSheetId="0">#REF!</definedName>
    <definedName name="_xlnm.Database">#REF!</definedName>
    <definedName name="clas" localSheetId="0">#REF!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Titles" localSheetId="0">'Gtos Categoria Programatica (2'!$1:$6</definedName>
    <definedName name="q" localSheetId="0">#REF!</definedName>
    <definedName name="q">#REF!</definedName>
    <definedName name="Recuperado">#REF!</definedName>
    <definedName name="T" localSheetId="0">#REF!</definedName>
    <definedName name="T">#REF!</definedName>
    <definedName name="_xlnm.Print_Titles" localSheetId="0">'Gtos Categoria Programatica (2'!$1:$7</definedName>
    <definedName name="tt">#REF!</definedName>
    <definedName name="VANESSA" localSheetId="0">#REF!</definedName>
    <definedName name="VANESSA">#REF!</definedName>
    <definedName name="VANESSA13" localSheetId="0">#REF!</definedName>
    <definedName name="VANESSA13">#REF!</definedName>
    <definedName name="VARIO" localSheetId="0">#REF!</definedName>
    <definedName name="VARIO">#REF!</definedName>
    <definedName name="XCVCXBV">#REF!</definedName>
    <definedName name="YYY">#REF!</definedName>
    <definedName name="Z_65B94904_9918_453B_8D4A_5E3642501900_.wvu.PrintTitles" localSheetId="0" hidden="1">'Gtos Categoria Programatica (2'!$1:$6</definedName>
    <definedName name="Z_6C3CDF40_0DC3_41F2_A664_8DBE6D169CDC_.wvu.PrintTitles" localSheetId="0" hidden="1">'Gtos Categoria Programatica (2'!$1:$6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1" l="1"/>
  <c r="C44" i="1"/>
  <c r="G42" i="1"/>
  <c r="C42" i="1"/>
  <c r="G40" i="1"/>
  <c r="C40" i="1"/>
  <c r="G38" i="1"/>
  <c r="C38" i="1"/>
  <c r="G37" i="1"/>
  <c r="F37" i="1"/>
  <c r="E37" i="1"/>
  <c r="D37" i="1"/>
  <c r="C37" i="1"/>
  <c r="B37" i="1"/>
  <c r="G35" i="1"/>
  <c r="C35" i="1"/>
  <c r="G34" i="1"/>
  <c r="C34" i="1"/>
  <c r="G33" i="1"/>
  <c r="C33" i="1"/>
  <c r="G32" i="1"/>
  <c r="G31" i="1" s="1"/>
  <c r="C32" i="1"/>
  <c r="C31" i="1" s="1"/>
  <c r="F31" i="1"/>
  <c r="E31" i="1"/>
  <c r="D31" i="1"/>
  <c r="B31" i="1"/>
  <c r="G30" i="1"/>
  <c r="C30" i="1"/>
  <c r="C28" i="1" s="1"/>
  <c r="G29" i="1"/>
  <c r="C29" i="1"/>
  <c r="G28" i="1"/>
  <c r="F28" i="1"/>
  <c r="E28" i="1"/>
  <c r="D28" i="1"/>
  <c r="B28" i="1"/>
  <c r="G26" i="1"/>
  <c r="C26" i="1"/>
  <c r="G25" i="1"/>
  <c r="C25" i="1"/>
  <c r="G24" i="1"/>
  <c r="G23" i="1" s="1"/>
  <c r="C24" i="1"/>
  <c r="F23" i="1"/>
  <c r="E23" i="1"/>
  <c r="D23" i="1"/>
  <c r="C23" i="1"/>
  <c r="B23" i="1"/>
  <c r="G21" i="1"/>
  <c r="C21" i="1"/>
  <c r="G20" i="1"/>
  <c r="C20" i="1"/>
  <c r="G19" i="1"/>
  <c r="G18" i="1"/>
  <c r="C18" i="1"/>
  <c r="G17" i="1"/>
  <c r="C17" i="1"/>
  <c r="G16" i="1"/>
  <c r="C16" i="1"/>
  <c r="G15" i="1"/>
  <c r="G13" i="1" s="1"/>
  <c r="G14" i="1"/>
  <c r="C14" i="1"/>
  <c r="F13" i="1"/>
  <c r="E13" i="1"/>
  <c r="D13" i="1"/>
  <c r="C13" i="1"/>
  <c r="B13" i="1"/>
  <c r="G12" i="1"/>
  <c r="C12" i="1"/>
  <c r="G11" i="1"/>
  <c r="C11" i="1"/>
  <c r="C10" i="1" s="1"/>
  <c r="G10" i="1"/>
  <c r="F10" i="1"/>
  <c r="E10" i="1"/>
  <c r="D10" i="1"/>
  <c r="D8" i="1" s="1"/>
  <c r="D46" i="1" s="1"/>
  <c r="B10" i="1"/>
  <c r="F8" i="1"/>
  <c r="F46" i="1" s="1"/>
  <c r="E8" i="1"/>
  <c r="E46" i="1" s="1"/>
  <c r="B8" i="1"/>
  <c r="B46" i="1" s="1"/>
  <c r="G8" i="1" l="1"/>
  <c r="C8" i="1"/>
  <c r="C46" i="1" s="1"/>
  <c r="G46" i="1"/>
</calcChain>
</file>

<file path=xl/sharedStrings.xml><?xml version="1.0" encoding="utf-8"?>
<sst xmlns="http://schemas.openxmlformats.org/spreadsheetml/2006/main" count="44" uniqueCount="44">
  <si>
    <t>Gastos por Categoria Programática</t>
  </si>
  <si>
    <t>Del 1 de Enero al 31 de Marzo de 2023</t>
  </si>
  <si>
    <t>(Cifras en Pesos)</t>
  </si>
  <si>
    <t xml:space="preserve">Concepto </t>
  </si>
  <si>
    <t>Egresos</t>
  </si>
  <si>
    <t>Subejercicio</t>
  </si>
  <si>
    <t>Aprobado</t>
  </si>
  <si>
    <t>Ampliaciones/ (Reducciones)</t>
  </si>
  <si>
    <t>Modificado</t>
  </si>
  <si>
    <t>Devengado</t>
  </si>
  <si>
    <t>Pagado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</si>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</sst>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_ ;\-0\ "/>
  </numFmts>
  <fonts count="13">
    <font>
      <sz val="11"/>
      <color theme="1"/>
      <name val="Calibri"/>
      <family val="2"/>
      <scheme val="minor"/>
    </font>
    <font>
      <sz val="11"/>
      <color theme="1"/>
      <name val="Calibri"/>
      <family val="2"/>
      <scheme val="minor"/>
    </font>
    <font>
      <b/>
      <sz val="10"/>
      <name val="Encode Sans Expanded SemiBold"/>
    </font>
    <font>
      <sz val="10"/>
      <name val="Encode Sans Expanded SemiBold"/>
    </font>
    <font>
      <b/>
      <sz val="8"/>
      <name val="Encode Sans Expanded SemiBold"/>
    </font>
    <font>
      <sz val="11"/>
      <color theme="1"/>
      <name val="Encode Sans Expanded SemiBold"/>
    </font>
    <font>
      <b/>
      <sz val="10"/>
      <color theme="0"/>
      <name val="Encode Sans"/>
    </font>
    <font>
      <sz val="10"/>
      <color theme="0"/>
      <name val="Encode Sans"/>
    </font>
    <font>
      <sz val="10"/>
      <color theme="1"/>
      <name val="Helvetica"/>
      <family val="2"/>
    </font>
    <font>
      <b/>
      <sz val="10"/>
      <color theme="1"/>
      <name val="Calibri"/>
      <family val="2"/>
      <scheme val="minor"/>
    </font>
    <font>
      <sz val="10"/>
      <color theme="1"/>
      <name val="Calibri"/>
      <family val="2"/>
      <scheme val="minor"/>
    </font>
    <font>
      <sz val="8"/>
      <color theme="1"/>
      <name val="Calibri"/>
      <family val="2"/>
      <scheme val="minor"/>
    </font>
    <font>
      <sz val="8"/>
      <color theme="1"/>
      <name val="DINPro-Regular"/>
      <family val="3"/>
    </font>
  </fonts>
  <fills count="6">
    <fill>
      <patternFill patternType="none"/>
    </fill>
    <fill>
      <patternFill patternType="gray125"/>
    </fill>
    <fill>
      <patternFill patternType="solid">
        <fgColor rgb="FFAB003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thin">
        <color auto="1"/>
      </left>
      <right/>
      <top style="thin">
        <color auto="1"/>
      </top>
      <bottom style="thin">
        <color theme="0" tint="-0.249977111117893"/>
      </bottom>
      <diagonal/>
    </border>
    <border>
      <left style="thin">
        <color auto="1"/>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theme="0" tint="-0.249977111117893"/>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0" fontId="3" fillId="0" borderId="0" xfId="0" applyFont="1" applyBorder="1"/>
    <xf numFmtId="0" fontId="5" fillId="0" borderId="0" xfId="0" applyFont="1"/>
    <xf numFmtId="0" fontId="7" fillId="0" borderId="0" xfId="0" applyFont="1"/>
    <xf numFmtId="37" fontId="6" fillId="2" borderId="5" xfId="1" applyNumberFormat="1" applyFont="1" applyFill="1" applyBorder="1" applyAlignment="1" applyProtection="1">
      <alignment horizontal="center" vertical="center"/>
    </xf>
    <xf numFmtId="37" fontId="6" fillId="2" borderId="5" xfId="1" applyNumberFormat="1" applyFont="1" applyFill="1" applyBorder="1" applyAlignment="1" applyProtection="1">
      <alignment horizontal="center" wrapText="1"/>
    </xf>
    <xf numFmtId="37" fontId="6" fillId="2" borderId="7" xfId="1" applyNumberFormat="1" applyFont="1" applyFill="1" applyBorder="1" applyAlignment="1" applyProtection="1">
      <alignment horizontal="center" vertical="center"/>
    </xf>
    <xf numFmtId="0" fontId="8" fillId="0" borderId="8" xfId="0" applyFont="1" applyBorder="1"/>
    <xf numFmtId="0" fontId="8" fillId="0" borderId="0" xfId="0" applyFont="1" applyBorder="1"/>
    <xf numFmtId="0" fontId="8" fillId="0" borderId="9" xfId="0" applyFont="1" applyBorder="1"/>
    <xf numFmtId="0" fontId="8" fillId="0" borderId="0" xfId="0" applyFont="1"/>
    <xf numFmtId="0" fontId="9" fillId="3" borderId="7" xfId="0" applyFont="1" applyFill="1" applyBorder="1" applyAlignment="1">
      <alignment vertical="center" wrapText="1"/>
    </xf>
    <xf numFmtId="3" fontId="9" fillId="3" borderId="5" xfId="0" applyNumberFormat="1" applyFont="1" applyFill="1" applyBorder="1" applyAlignment="1">
      <alignment vertical="center"/>
    </xf>
    <xf numFmtId="0" fontId="9" fillId="0" borderId="0" xfId="0" applyFont="1" applyAlignment="1">
      <alignment vertical="center"/>
    </xf>
    <xf numFmtId="0" fontId="10" fillId="4" borderId="10" xfId="0" applyFont="1" applyFill="1" applyBorder="1" applyAlignment="1">
      <alignment horizontal="left" vertical="center"/>
    </xf>
    <xf numFmtId="3" fontId="10" fillId="0" borderId="10" xfId="0" applyNumberFormat="1" applyFont="1" applyBorder="1" applyAlignment="1">
      <alignment vertical="center"/>
    </xf>
    <xf numFmtId="0" fontId="10" fillId="0" borderId="0" xfId="0" applyFont="1" applyAlignment="1">
      <alignment vertical="center"/>
    </xf>
    <xf numFmtId="0" fontId="9" fillId="0" borderId="10" xfId="0" applyFont="1" applyFill="1" applyBorder="1" applyAlignment="1">
      <alignment horizontal="left" vertical="center" wrapText="1" indent="2"/>
    </xf>
    <xf numFmtId="3" fontId="9" fillId="0" borderId="10" xfId="0" applyNumberFormat="1" applyFont="1" applyBorder="1" applyAlignment="1">
      <alignment vertical="center"/>
    </xf>
    <xf numFmtId="0" fontId="10" fillId="0" borderId="10" xfId="0" applyFont="1" applyFill="1" applyBorder="1" applyAlignment="1">
      <alignment horizontal="left" vertical="center" wrapText="1" indent="5"/>
    </xf>
    <xf numFmtId="3" fontId="10" fillId="0" borderId="10" xfId="1" applyNumberFormat="1" applyFont="1" applyBorder="1" applyAlignment="1">
      <alignment vertical="center"/>
    </xf>
    <xf numFmtId="0" fontId="10" fillId="4" borderId="11" xfId="0" applyFont="1" applyFill="1" applyBorder="1" applyAlignment="1">
      <alignment horizontal="left" vertical="center"/>
    </xf>
    <xf numFmtId="3" fontId="10" fillId="0" borderId="11" xfId="0" applyNumberFormat="1" applyFont="1" applyBorder="1" applyAlignment="1">
      <alignment vertical="center"/>
    </xf>
    <xf numFmtId="0" fontId="10" fillId="4" borderId="10" xfId="0" applyFont="1" applyFill="1" applyBorder="1" applyAlignment="1">
      <alignment horizontal="left" vertical="center" indent="1"/>
    </xf>
    <xf numFmtId="0" fontId="10" fillId="0" borderId="10" xfId="0" applyFont="1" applyFill="1" applyBorder="1" applyAlignment="1">
      <alignment vertical="center" wrapText="1"/>
    </xf>
    <xf numFmtId="3" fontId="10" fillId="0" borderId="10" xfId="1" applyNumberFormat="1" applyFont="1" applyFill="1" applyBorder="1" applyAlignment="1">
      <alignment vertical="center"/>
    </xf>
    <xf numFmtId="3" fontId="10" fillId="0" borderId="10" xfId="0" applyNumberFormat="1" applyFont="1" applyFill="1" applyBorder="1" applyAlignment="1">
      <alignment vertical="center"/>
    </xf>
    <xf numFmtId="0" fontId="10" fillId="0" borderId="0" xfId="0" applyFont="1" applyFill="1" applyAlignment="1">
      <alignment vertical="center"/>
    </xf>
    <xf numFmtId="0" fontId="10" fillId="0" borderId="10" xfId="0" applyFont="1" applyFill="1" applyBorder="1" applyAlignment="1">
      <alignment horizontal="left" vertical="center"/>
    </xf>
    <xf numFmtId="0" fontId="10" fillId="0" borderId="10" xfId="0" applyFont="1" applyBorder="1"/>
    <xf numFmtId="3" fontId="10" fillId="0" borderId="10" xfId="0" applyNumberFormat="1" applyFont="1" applyBorder="1"/>
    <xf numFmtId="0" fontId="10" fillId="0" borderId="0" xfId="0" applyFont="1"/>
    <xf numFmtId="0" fontId="9" fillId="5" borderId="5" xfId="0" applyFont="1" applyFill="1" applyBorder="1" applyAlignment="1">
      <alignment vertical="center"/>
    </xf>
    <xf numFmtId="3" fontId="9" fillId="5" borderId="5" xfId="1" applyNumberFormat="1" applyFont="1" applyFill="1" applyBorder="1" applyAlignment="1">
      <alignment vertical="center"/>
    </xf>
    <xf numFmtId="0" fontId="0" fillId="0" borderId="0" xfId="0" applyFont="1"/>
    <xf numFmtId="0" fontId="11" fillId="0" borderId="0" xfId="0" applyFont="1" applyFill="1" applyBorder="1" applyAlignment="1" applyProtection="1">
      <alignment vertical="center"/>
    </xf>
    <xf numFmtId="3" fontId="0" fillId="0" borderId="0" xfId="0" applyNumberFormat="1" applyFont="1"/>
    <xf numFmtId="0" fontId="12" fillId="0" borderId="0" xfId="0" applyFont="1" applyFill="1" applyBorder="1" applyAlignment="1" applyProtection="1">
      <alignment vertical="center"/>
    </xf>
    <xf numFmtId="164" fontId="0" fillId="0" borderId="0" xfId="1" applyFont="1"/>
    <xf numFmtId="164" fontId="0" fillId="0" borderId="0" xfId="0" applyNumberFormat="1" applyFont="1"/>
    <xf numFmtId="0" fontId="11" fillId="0" borderId="0" xfId="0" applyFont="1" applyAlignment="1">
      <alignment horizontal="left" vertical="center" wrapText="1"/>
    </xf>
    <xf numFmtId="165" fontId="2" fillId="0" borderId="0" xfId="1" applyNumberFormat="1" applyFont="1" applyFill="1" applyBorder="1" applyAlignment="1" applyProtection="1">
      <alignment horizontal="center" vertical="center"/>
    </xf>
    <xf numFmtId="165" fontId="4" fillId="0" borderId="0" xfId="1" applyNumberFormat="1" applyFont="1" applyFill="1" applyBorder="1" applyAlignment="1" applyProtection="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37" fontId="6" fillId="2" borderId="2" xfId="1" applyNumberFormat="1" applyFont="1" applyFill="1" applyBorder="1" applyAlignment="1" applyProtection="1">
      <alignment horizontal="center"/>
    </xf>
    <xf numFmtId="37" fontId="6" fillId="2" borderId="3" xfId="1" applyNumberFormat="1" applyFont="1" applyFill="1" applyBorder="1" applyAlignment="1" applyProtection="1">
      <alignment horizontal="center"/>
    </xf>
    <xf numFmtId="37" fontId="6" fillId="2" borderId="4" xfId="1" applyNumberFormat="1" applyFont="1" applyFill="1" applyBorder="1" applyAlignment="1" applyProtection="1">
      <alignment horizontal="center"/>
    </xf>
    <xf numFmtId="37" fontId="6" fillId="2" borderId="5"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433916</xdr:colOff>
      <xdr:row>0</xdr:row>
      <xdr:rowOff>127000</xdr:rowOff>
    </xdr:from>
    <xdr:to>
      <xdr:col>0</xdr:col>
      <xdr:colOff>2392254</xdr:colOff>
      <xdr:row>2</xdr:row>
      <xdr:rowOff>233167</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433916" y="127000"/>
          <a:ext cx="1958338" cy="715767"/>
        </a:xfrm>
        <a:prstGeom prst="rect">
          <a:avLst/>
        </a:prstGeom>
      </xdr:spPr>
    </xdr:pic>
    <xdr:clientData/>
  </xdr:twoCellAnchor>
  <xdr:twoCellAnchor editAs="oneCell">
    <xdr:from>
      <xdr:col>5</xdr:col>
      <xdr:colOff>933450</xdr:colOff>
      <xdr:row>0</xdr:row>
      <xdr:rowOff>57150</xdr:rowOff>
    </xdr:from>
    <xdr:to>
      <xdr:col>6</xdr:col>
      <xdr:colOff>394166</xdr:colOff>
      <xdr:row>3</xdr:row>
      <xdr:rowOff>38500</xdr:rowOff>
    </xdr:to>
    <xdr:pic>
      <xdr:nvPicPr>
        <xdr:cNvPr id="8" name="Imagen 7"/>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0750550" y="57150"/>
          <a:ext cx="845016" cy="857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7030A0"/>
  </sheetPr>
  <dimension ref="A1:G65"/>
  <sheetViews>
    <sheetView showGridLines="0" tabSelected="1" topLeftCell="C46" zoomScaleNormal="100" workbookViewId="0">
      <selection activeCell="F58" sqref="F58"/>
    </sheetView>
  </sheetViews>
  <sheetFormatPr baseColWidth="10" defaultColWidth="11.453125" defaultRowHeight="14.5"/>
  <cols>
    <col min="1" max="1" width="61.26953125" style="34" customWidth="1"/>
    <col min="2" max="7" width="19.81640625" style="34" customWidth="1"/>
    <col min="8" max="16384" width="11.453125" style="34"/>
  </cols>
  <sheetData>
    <row r="1" spans="1:7" s="1" customFormat="1" ht="24" customHeight="1">
      <c r="A1" s="41" t="s">
        <v>0</v>
      </c>
      <c r="B1" s="41"/>
      <c r="C1" s="41"/>
      <c r="D1" s="41"/>
      <c r="E1" s="41"/>
      <c r="F1" s="41"/>
      <c r="G1" s="41"/>
    </row>
    <row r="2" spans="1:7" s="1" customFormat="1" ht="24" customHeight="1">
      <c r="A2" s="41" t="s">
        <v>1</v>
      </c>
      <c r="B2" s="41"/>
      <c r="C2" s="41"/>
      <c r="D2" s="41"/>
      <c r="E2" s="41"/>
      <c r="F2" s="41"/>
      <c r="G2" s="41"/>
    </row>
    <row r="3" spans="1:7" s="1" customFormat="1" ht="21" customHeight="1">
      <c r="A3" s="42" t="s">
        <v>2</v>
      </c>
      <c r="B3" s="42"/>
      <c r="C3" s="42"/>
      <c r="D3" s="42"/>
      <c r="E3" s="42"/>
      <c r="F3" s="42"/>
      <c r="G3" s="42"/>
    </row>
    <row r="4" spans="1:7" s="2" customFormat="1" ht="10" customHeight="1"/>
    <row r="5" spans="1:7" s="3" customFormat="1" ht="21">
      <c r="A5" s="43" t="s">
        <v>3</v>
      </c>
      <c r="B5" s="45" t="s">
        <v>4</v>
      </c>
      <c r="C5" s="46"/>
      <c r="D5" s="46"/>
      <c r="E5" s="46"/>
      <c r="F5" s="47"/>
      <c r="G5" s="48" t="s">
        <v>5</v>
      </c>
    </row>
    <row r="6" spans="1:7" s="3" customFormat="1" ht="42">
      <c r="A6" s="44"/>
      <c r="B6" s="4" t="s">
        <v>6</v>
      </c>
      <c r="C6" s="5" t="s">
        <v>7</v>
      </c>
      <c r="D6" s="4" t="s">
        <v>8</v>
      </c>
      <c r="E6" s="4" t="s">
        <v>9</v>
      </c>
      <c r="F6" s="6" t="s">
        <v>10</v>
      </c>
      <c r="G6" s="48"/>
    </row>
    <row r="7" spans="1:7" s="10" customFormat="1" ht="8.15" customHeight="1">
      <c r="A7" s="7"/>
      <c r="B7" s="8"/>
      <c r="C7" s="8"/>
      <c r="D7" s="8"/>
      <c r="E7" s="8"/>
      <c r="F7" s="8"/>
      <c r="G7" s="9"/>
    </row>
    <row r="8" spans="1:7" s="13" customFormat="1" ht="25" customHeight="1">
      <c r="A8" s="11" t="s">
        <v>11</v>
      </c>
      <c r="B8" s="12">
        <f t="shared" ref="B8:G8" si="0">B10+B13+B23+B28+B31+B37</f>
        <v>60852809778.280006</v>
      </c>
      <c r="C8" s="12">
        <f t="shared" si="0"/>
        <v>2263385774.9900537</v>
      </c>
      <c r="D8" s="12">
        <f t="shared" si="0"/>
        <v>63116195553.270058</v>
      </c>
      <c r="E8" s="12">
        <f t="shared" si="0"/>
        <v>14533257096.700005</v>
      </c>
      <c r="F8" s="12">
        <f t="shared" si="0"/>
        <v>14220407506.569998</v>
      </c>
      <c r="G8" s="12">
        <f t="shared" si="0"/>
        <v>48582938456.570045</v>
      </c>
    </row>
    <row r="9" spans="1:7" s="16" customFormat="1" ht="8.15" customHeight="1">
      <c r="A9" s="14"/>
      <c r="B9" s="15"/>
      <c r="C9" s="15"/>
      <c r="D9" s="15"/>
      <c r="E9" s="15"/>
      <c r="F9" s="15"/>
      <c r="G9" s="15"/>
    </row>
    <row r="10" spans="1:7" s="16" customFormat="1" ht="25" customHeight="1">
      <c r="A10" s="17" t="s">
        <v>12</v>
      </c>
      <c r="B10" s="18">
        <f>SUM(B11:B12)</f>
        <v>1597747105.7699997</v>
      </c>
      <c r="C10" s="18">
        <f t="shared" ref="C10:G10" si="1">SUM(C11:C12)</f>
        <v>475189677.30999982</v>
      </c>
      <c r="D10" s="18">
        <f t="shared" si="1"/>
        <v>2072936783.0799994</v>
      </c>
      <c r="E10" s="18">
        <f t="shared" si="1"/>
        <v>483276990.30000019</v>
      </c>
      <c r="F10" s="18">
        <f t="shared" si="1"/>
        <v>477927254.08000016</v>
      </c>
      <c r="G10" s="18">
        <f t="shared" si="1"/>
        <v>1589659792.7799995</v>
      </c>
    </row>
    <row r="11" spans="1:7" s="16" customFormat="1" ht="25" customHeight="1">
      <c r="A11" s="19" t="s">
        <v>13</v>
      </c>
      <c r="B11" s="20">
        <v>1040288302.1999998</v>
      </c>
      <c r="C11" s="20">
        <f>D11-B11</f>
        <v>173159157.35999966</v>
      </c>
      <c r="D11" s="20">
        <v>1213447459.5599995</v>
      </c>
      <c r="E11" s="20">
        <v>116251412.26000005</v>
      </c>
      <c r="F11" s="20">
        <v>112604143.07000002</v>
      </c>
      <c r="G11" s="15">
        <f>D11-E11</f>
        <v>1097196047.2999995</v>
      </c>
    </row>
    <row r="12" spans="1:7" s="16" customFormat="1" ht="25" customHeight="1">
      <c r="A12" s="19" t="s">
        <v>14</v>
      </c>
      <c r="B12" s="20">
        <v>557458803.56999993</v>
      </c>
      <c r="C12" s="20">
        <f>D12-B12</f>
        <v>302030519.95000017</v>
      </c>
      <c r="D12" s="20">
        <v>859489323.5200001</v>
      </c>
      <c r="E12" s="20">
        <v>367025578.04000014</v>
      </c>
      <c r="F12" s="20">
        <v>365323111.01000011</v>
      </c>
      <c r="G12" s="15">
        <f>D12-E12</f>
        <v>492463745.47999996</v>
      </c>
    </row>
    <row r="13" spans="1:7" s="13" customFormat="1" ht="25" customHeight="1">
      <c r="A13" s="17" t="s">
        <v>15</v>
      </c>
      <c r="B13" s="18">
        <f>SUM(B14:B21)</f>
        <v>50965668730.470001</v>
      </c>
      <c r="C13" s="18">
        <f t="shared" ref="C13:G13" si="2">SUM(C14:C21)</f>
        <v>1412811259.2800534</v>
      </c>
      <c r="D13" s="18">
        <f t="shared" si="2"/>
        <v>52378479989.750053</v>
      </c>
      <c r="E13" s="18">
        <f t="shared" si="2"/>
        <v>12342625599.930004</v>
      </c>
      <c r="F13" s="18">
        <f t="shared" si="2"/>
        <v>12052114487.539999</v>
      </c>
      <c r="G13" s="18">
        <f t="shared" si="2"/>
        <v>40035854389.820045</v>
      </c>
    </row>
    <row r="14" spans="1:7" s="16" customFormat="1" ht="25" customHeight="1">
      <c r="A14" s="19" t="s">
        <v>16</v>
      </c>
      <c r="B14" s="20">
        <v>36993249022.529984</v>
      </c>
      <c r="C14" s="20">
        <f>D14-B14</f>
        <v>501695162.33001709</v>
      </c>
      <c r="D14" s="20">
        <v>37494944184.860001</v>
      </c>
      <c r="E14" s="20">
        <v>9645414205.1200008</v>
      </c>
      <c r="F14" s="20">
        <v>9502897368.4199982</v>
      </c>
      <c r="G14" s="15">
        <f t="shared" ref="G14:G21" si="3">D14-E14</f>
        <v>27849529979.739998</v>
      </c>
    </row>
    <row r="15" spans="1:7" s="16" customFormat="1" ht="25" customHeight="1">
      <c r="A15" s="19" t="s">
        <v>17</v>
      </c>
      <c r="B15" s="20"/>
      <c r="C15" s="20"/>
      <c r="D15" s="20"/>
      <c r="E15" s="20"/>
      <c r="F15" s="20"/>
      <c r="G15" s="15">
        <f t="shared" si="3"/>
        <v>0</v>
      </c>
    </row>
    <row r="16" spans="1:7" s="16" customFormat="1" ht="25" customHeight="1">
      <c r="A16" s="19" t="s">
        <v>18</v>
      </c>
      <c r="B16" s="20">
        <v>8358482162.3000154</v>
      </c>
      <c r="C16" s="20">
        <f t="shared" ref="C16:C18" si="4">D16-B16</f>
        <v>568334143.03003407</v>
      </c>
      <c r="D16" s="20">
        <v>8926816305.3300495</v>
      </c>
      <c r="E16" s="20">
        <v>1596251214.3000023</v>
      </c>
      <c r="F16" s="20">
        <v>1452873819.7500007</v>
      </c>
      <c r="G16" s="15">
        <f t="shared" si="3"/>
        <v>7330565091.0300474</v>
      </c>
    </row>
    <row r="17" spans="1:7" s="16" customFormat="1" ht="25" customHeight="1">
      <c r="A17" s="19" t="s">
        <v>19</v>
      </c>
      <c r="B17" s="20">
        <v>33847497.580000006</v>
      </c>
      <c r="C17" s="20">
        <f t="shared" si="4"/>
        <v>32883192.159999996</v>
      </c>
      <c r="D17" s="20">
        <v>66730689.740000002</v>
      </c>
      <c r="E17" s="20">
        <v>17139908.980000004</v>
      </c>
      <c r="F17" s="20">
        <v>16734439.820000004</v>
      </c>
      <c r="G17" s="15">
        <f t="shared" si="3"/>
        <v>49590780.759999998</v>
      </c>
    </row>
    <row r="18" spans="1:7" s="16" customFormat="1" ht="25" customHeight="1">
      <c r="A18" s="19" t="s">
        <v>20</v>
      </c>
      <c r="B18" s="20">
        <v>122499762.75000007</v>
      </c>
      <c r="C18" s="20">
        <f t="shared" si="4"/>
        <v>11609523.829999983</v>
      </c>
      <c r="D18" s="20">
        <v>134109286.58000006</v>
      </c>
      <c r="E18" s="20">
        <v>31827945.659999993</v>
      </c>
      <c r="F18" s="20">
        <v>30614813.119999997</v>
      </c>
      <c r="G18" s="15">
        <f t="shared" si="3"/>
        <v>102281340.92000006</v>
      </c>
    </row>
    <row r="19" spans="1:7" s="16" customFormat="1" ht="25" customHeight="1">
      <c r="A19" s="19" t="s">
        <v>21</v>
      </c>
      <c r="B19" s="15"/>
      <c r="C19" s="15"/>
      <c r="D19" s="20"/>
      <c r="E19" s="15"/>
      <c r="F19" s="15"/>
      <c r="G19" s="15">
        <f t="shared" si="3"/>
        <v>0</v>
      </c>
    </row>
    <row r="20" spans="1:7" s="16" customFormat="1" ht="25" customHeight="1">
      <c r="A20" s="19" t="s">
        <v>22</v>
      </c>
      <c r="B20" s="20">
        <v>2246495057.8199997</v>
      </c>
      <c r="C20" s="20">
        <f t="shared" ref="C20:C21" si="5">D20-B20</f>
        <v>5706398.4000005722</v>
      </c>
      <c r="D20" s="20">
        <v>2252201456.2200003</v>
      </c>
      <c r="E20" s="20">
        <v>423233874.11999995</v>
      </c>
      <c r="F20" s="20">
        <v>421967440.5999999</v>
      </c>
      <c r="G20" s="15">
        <f t="shared" si="3"/>
        <v>1828967582.1000004</v>
      </c>
    </row>
    <row r="21" spans="1:7" s="16" customFormat="1" ht="25" customHeight="1">
      <c r="A21" s="19" t="s">
        <v>23</v>
      </c>
      <c r="B21" s="20">
        <v>3211095227.4899993</v>
      </c>
      <c r="C21" s="20">
        <f t="shared" si="5"/>
        <v>292582839.53000164</v>
      </c>
      <c r="D21" s="20">
        <v>3503678067.0200009</v>
      </c>
      <c r="E21" s="20">
        <v>628758451.74999964</v>
      </c>
      <c r="F21" s="20">
        <v>627026605.82999969</v>
      </c>
      <c r="G21" s="15">
        <f t="shared" si="3"/>
        <v>2874919615.2700014</v>
      </c>
    </row>
    <row r="22" spans="1:7" s="16" customFormat="1" ht="8.15" customHeight="1">
      <c r="A22" s="14"/>
      <c r="B22" s="15"/>
      <c r="C22" s="15"/>
      <c r="D22" s="15"/>
      <c r="E22" s="15"/>
      <c r="F22" s="15"/>
      <c r="G22" s="15"/>
    </row>
    <row r="23" spans="1:7" s="13" customFormat="1" ht="25" customHeight="1">
      <c r="A23" s="17" t="s">
        <v>24</v>
      </c>
      <c r="B23" s="18">
        <f>SUM(B24:B26)</f>
        <v>3618902079.690001</v>
      </c>
      <c r="C23" s="18">
        <f t="shared" ref="C23:G23" si="6">SUM(C24:C26)</f>
        <v>374597029.93000072</v>
      </c>
      <c r="D23" s="18">
        <f t="shared" si="6"/>
        <v>3993499109.6200018</v>
      </c>
      <c r="E23" s="18">
        <f t="shared" si="6"/>
        <v>454184098.84999996</v>
      </c>
      <c r="F23" s="18">
        <f t="shared" si="6"/>
        <v>438532431.63</v>
      </c>
      <c r="G23" s="18">
        <f t="shared" si="6"/>
        <v>3539315010.7700019</v>
      </c>
    </row>
    <row r="24" spans="1:7" s="16" customFormat="1" ht="25" customHeight="1">
      <c r="A24" s="19" t="s">
        <v>25</v>
      </c>
      <c r="B24" s="20">
        <v>3460269518.1000009</v>
      </c>
      <c r="C24" s="20">
        <f t="shared" ref="C24:C26" si="7">D24-B24</f>
        <v>307035860.35000086</v>
      </c>
      <c r="D24" s="20">
        <v>3767305378.4500017</v>
      </c>
      <c r="E24" s="20">
        <v>418684958.82999998</v>
      </c>
      <c r="F24" s="20">
        <v>404051959.94</v>
      </c>
      <c r="G24" s="15">
        <f t="shared" ref="G24:G25" si="8">D24-E24</f>
        <v>3348620419.6200018</v>
      </c>
    </row>
    <row r="25" spans="1:7" s="16" customFormat="1" ht="25" customHeight="1">
      <c r="A25" s="19" t="s">
        <v>26</v>
      </c>
      <c r="B25" s="20">
        <v>158632561.59</v>
      </c>
      <c r="C25" s="20">
        <f t="shared" si="7"/>
        <v>67561169.579999864</v>
      </c>
      <c r="D25" s="20">
        <v>226193731.16999987</v>
      </c>
      <c r="E25" s="20">
        <v>35499140.019999981</v>
      </c>
      <c r="F25" s="20">
        <v>34480471.689999968</v>
      </c>
      <c r="G25" s="15">
        <f t="shared" si="8"/>
        <v>190694591.14999989</v>
      </c>
    </row>
    <row r="26" spans="1:7" s="16" customFormat="1" ht="25" customHeight="1">
      <c r="A26" s="19" t="s">
        <v>27</v>
      </c>
      <c r="B26" s="15"/>
      <c r="C26" s="15">
        <f t="shared" si="7"/>
        <v>0</v>
      </c>
      <c r="D26" s="20"/>
      <c r="E26" s="15"/>
      <c r="F26" s="15"/>
      <c r="G26" s="15">
        <f>D26-E26</f>
        <v>0</v>
      </c>
    </row>
    <row r="27" spans="1:7" s="16" customFormat="1" ht="8.15" customHeight="1">
      <c r="A27" s="21"/>
      <c r="B27" s="22"/>
      <c r="C27" s="22"/>
      <c r="D27" s="22"/>
      <c r="E27" s="22"/>
      <c r="F27" s="22"/>
      <c r="G27" s="22"/>
    </row>
    <row r="28" spans="1:7" s="13" customFormat="1" ht="25" customHeight="1">
      <c r="A28" s="17" t="s">
        <v>28</v>
      </c>
      <c r="B28" s="18">
        <f t="shared" ref="B28:G28" si="9">SUM(B29:B30)</f>
        <v>24953594.660000004</v>
      </c>
      <c r="C28" s="18">
        <f t="shared" si="9"/>
        <v>787808.46999999881</v>
      </c>
      <c r="D28" s="18">
        <f t="shared" si="9"/>
        <v>25741403.130000003</v>
      </c>
      <c r="E28" s="18">
        <f t="shared" si="9"/>
        <v>7137075.040000001</v>
      </c>
      <c r="F28" s="18">
        <f t="shared" si="9"/>
        <v>6537352.2999999998</v>
      </c>
      <c r="G28" s="18">
        <f t="shared" si="9"/>
        <v>18604328.090000004</v>
      </c>
    </row>
    <row r="29" spans="1:7" s="16" customFormat="1" ht="25" customHeight="1">
      <c r="A29" s="19" t="s">
        <v>29</v>
      </c>
      <c r="B29" s="20"/>
      <c r="C29" s="20">
        <f t="shared" ref="C29:C30" si="10">D29-B29</f>
        <v>0</v>
      </c>
      <c r="D29" s="20"/>
      <c r="E29" s="20"/>
      <c r="F29" s="20"/>
      <c r="G29" s="15">
        <f t="shared" ref="G29:G44" si="11">D29-E29</f>
        <v>0</v>
      </c>
    </row>
    <row r="30" spans="1:7" s="16" customFormat="1" ht="18" customHeight="1">
      <c r="A30" s="19" t="s">
        <v>30</v>
      </c>
      <c r="B30" s="20">
        <v>24953594.660000004</v>
      </c>
      <c r="C30" s="20">
        <f t="shared" si="10"/>
        <v>787808.46999999881</v>
      </c>
      <c r="D30" s="20">
        <v>25741403.130000003</v>
      </c>
      <c r="E30" s="20">
        <v>7137075.040000001</v>
      </c>
      <c r="F30" s="20">
        <v>6537352.2999999998</v>
      </c>
      <c r="G30" s="15">
        <f t="shared" si="11"/>
        <v>18604328.090000004</v>
      </c>
    </row>
    <row r="31" spans="1:7" s="13" customFormat="1" ht="25" customHeight="1">
      <c r="A31" s="17" t="s">
        <v>31</v>
      </c>
      <c r="B31" s="18">
        <f>SUM(B32:B35)</f>
        <v>99348514.689999998</v>
      </c>
      <c r="C31" s="18">
        <f t="shared" ref="C31:G31" si="12">SUM(C32:C35)</f>
        <v>0</v>
      </c>
      <c r="D31" s="18">
        <f t="shared" si="12"/>
        <v>99348514.689999998</v>
      </c>
      <c r="E31" s="18">
        <f t="shared" si="12"/>
        <v>35683548.579999998</v>
      </c>
      <c r="F31" s="18">
        <f t="shared" si="12"/>
        <v>34946197.019999996</v>
      </c>
      <c r="G31" s="18">
        <f t="shared" si="12"/>
        <v>63664966.109999999</v>
      </c>
    </row>
    <row r="32" spans="1:7" s="16" customFormat="1" ht="25" customHeight="1">
      <c r="A32" s="19" t="s">
        <v>32</v>
      </c>
      <c r="B32" s="20">
        <v>99348514.689999998</v>
      </c>
      <c r="C32" s="20">
        <f t="shared" ref="C32:C35" si="13">D32-B32</f>
        <v>0</v>
      </c>
      <c r="D32" s="20">
        <v>99348514.689999998</v>
      </c>
      <c r="E32" s="20">
        <v>35683548.579999998</v>
      </c>
      <c r="F32" s="20">
        <v>34946197.019999996</v>
      </c>
      <c r="G32" s="15">
        <f t="shared" si="11"/>
        <v>63664966.109999999</v>
      </c>
    </row>
    <row r="33" spans="1:7" s="16" customFormat="1" ht="25" customHeight="1">
      <c r="A33" s="19" t="s">
        <v>33</v>
      </c>
      <c r="B33" s="15"/>
      <c r="C33" s="15">
        <f t="shared" si="13"/>
        <v>0</v>
      </c>
      <c r="D33" s="15"/>
      <c r="E33" s="15"/>
      <c r="F33" s="15"/>
      <c r="G33" s="15">
        <f t="shared" si="11"/>
        <v>0</v>
      </c>
    </row>
    <row r="34" spans="1:7" s="16" customFormat="1" ht="25" customHeight="1">
      <c r="A34" s="19" t="s">
        <v>34</v>
      </c>
      <c r="B34" s="15"/>
      <c r="C34" s="15">
        <f t="shared" si="13"/>
        <v>0</v>
      </c>
      <c r="D34" s="15"/>
      <c r="E34" s="15"/>
      <c r="F34" s="15"/>
      <c r="G34" s="15">
        <f t="shared" si="11"/>
        <v>0</v>
      </c>
    </row>
    <row r="35" spans="1:7" s="16" customFormat="1" ht="25" customHeight="1">
      <c r="A35" s="19" t="s">
        <v>35</v>
      </c>
      <c r="B35" s="15"/>
      <c r="C35" s="15">
        <f t="shared" si="13"/>
        <v>0</v>
      </c>
      <c r="D35" s="15"/>
      <c r="E35" s="15"/>
      <c r="F35" s="15"/>
      <c r="G35" s="15">
        <f t="shared" si="11"/>
        <v>0</v>
      </c>
    </row>
    <row r="36" spans="1:7" s="16" customFormat="1" ht="8.15" customHeight="1">
      <c r="A36" s="23"/>
      <c r="B36" s="15"/>
      <c r="C36" s="15"/>
      <c r="D36" s="15"/>
      <c r="E36" s="15"/>
      <c r="F36" s="15"/>
      <c r="G36" s="15"/>
    </row>
    <row r="37" spans="1:7" s="16" customFormat="1" ht="25" customHeight="1">
      <c r="A37" s="17" t="s">
        <v>36</v>
      </c>
      <c r="B37" s="18">
        <f>SUM(B38)</f>
        <v>4546189753</v>
      </c>
      <c r="C37" s="18">
        <f t="shared" ref="C37:G37" si="14">SUM(C38)</f>
        <v>0</v>
      </c>
      <c r="D37" s="18">
        <f t="shared" si="14"/>
        <v>4546189753</v>
      </c>
      <c r="E37" s="18">
        <f t="shared" si="14"/>
        <v>1210349784</v>
      </c>
      <c r="F37" s="18">
        <f t="shared" si="14"/>
        <v>1210349784</v>
      </c>
      <c r="G37" s="18">
        <f t="shared" si="14"/>
        <v>3335839969</v>
      </c>
    </row>
    <row r="38" spans="1:7" s="16" customFormat="1" ht="25" customHeight="1">
      <c r="A38" s="19" t="s">
        <v>37</v>
      </c>
      <c r="B38" s="20">
        <v>4546189753</v>
      </c>
      <c r="C38" s="20">
        <f t="shared" ref="C38" si="15">D38-B38</f>
        <v>0</v>
      </c>
      <c r="D38" s="20">
        <v>4546189753</v>
      </c>
      <c r="E38" s="20">
        <v>1210349784</v>
      </c>
      <c r="F38" s="20">
        <v>1210349784</v>
      </c>
      <c r="G38" s="15">
        <f t="shared" si="11"/>
        <v>3335839969</v>
      </c>
    </row>
    <row r="39" spans="1:7" s="16" customFormat="1" ht="8.15" customHeight="1">
      <c r="A39" s="14"/>
      <c r="B39" s="15"/>
      <c r="C39" s="15"/>
      <c r="D39" s="20"/>
      <c r="E39" s="15"/>
      <c r="F39" s="15"/>
      <c r="G39" s="15"/>
    </row>
    <row r="40" spans="1:7" s="27" customFormat="1" ht="25" customHeight="1">
      <c r="A40" s="24" t="s">
        <v>38</v>
      </c>
      <c r="B40" s="25">
        <v>6806791977</v>
      </c>
      <c r="C40" s="25">
        <f t="shared" ref="C40" si="16">D40-B40</f>
        <v>2663.600001335144</v>
      </c>
      <c r="D40" s="20">
        <v>6806794640.6000013</v>
      </c>
      <c r="E40" s="25">
        <v>1800116349.019999</v>
      </c>
      <c r="F40" s="25">
        <v>1311639293.0299997</v>
      </c>
      <c r="G40" s="26">
        <f t="shared" si="11"/>
        <v>5006678291.5800018</v>
      </c>
    </row>
    <row r="41" spans="1:7" s="27" customFormat="1" ht="8.15" customHeight="1">
      <c r="A41" s="28"/>
      <c r="B41" s="26"/>
      <c r="C41" s="26"/>
      <c r="D41" s="20"/>
      <c r="E41" s="26"/>
      <c r="F41" s="26"/>
      <c r="G41" s="26"/>
    </row>
    <row r="42" spans="1:7" s="27" customFormat="1" ht="25" customHeight="1">
      <c r="A42" s="24" t="s">
        <v>39</v>
      </c>
      <c r="B42" s="25">
        <v>3013536624.8800006</v>
      </c>
      <c r="C42" s="25">
        <f t="shared" ref="C42" si="17">D42-B42</f>
        <v>374917330.24999905</v>
      </c>
      <c r="D42" s="20">
        <v>3388453955.1299996</v>
      </c>
      <c r="E42" s="25">
        <v>456585926.37</v>
      </c>
      <c r="F42" s="25">
        <v>456585926.37</v>
      </c>
      <c r="G42" s="26">
        <f t="shared" si="11"/>
        <v>2931868028.7599998</v>
      </c>
    </row>
    <row r="43" spans="1:7" s="27" customFormat="1" ht="8.15" customHeight="1">
      <c r="A43" s="28"/>
      <c r="B43" s="26"/>
      <c r="C43" s="26"/>
      <c r="D43" s="20"/>
      <c r="E43" s="26"/>
      <c r="F43" s="26"/>
      <c r="G43" s="26"/>
    </row>
    <row r="44" spans="1:7" s="27" customFormat="1" ht="25" customHeight="1">
      <c r="A44" s="24" t="s">
        <v>40</v>
      </c>
      <c r="B44" s="25">
        <v>1000050772.84</v>
      </c>
      <c r="C44" s="25">
        <f t="shared" ref="C44" si="18">D44-B44</f>
        <v>-205688448.85000002</v>
      </c>
      <c r="D44" s="20">
        <v>794362323.99000001</v>
      </c>
      <c r="E44" s="25">
        <v>258891599.21000001</v>
      </c>
      <c r="F44" s="25">
        <v>252565383.65000001</v>
      </c>
      <c r="G44" s="26">
        <f t="shared" si="11"/>
        <v>535470724.77999997</v>
      </c>
    </row>
    <row r="45" spans="1:7" s="31" customFormat="1" ht="10.5" customHeight="1">
      <c r="A45" s="29"/>
      <c r="B45" s="30"/>
      <c r="C45" s="30"/>
      <c r="D45" s="30"/>
      <c r="E45" s="30"/>
      <c r="F45" s="30"/>
      <c r="G45" s="30"/>
    </row>
    <row r="46" spans="1:7" s="13" customFormat="1" ht="25.5" customHeight="1">
      <c r="A46" s="32" t="s">
        <v>41</v>
      </c>
      <c r="B46" s="33">
        <f t="shared" ref="B46:G46" si="19">B44+B42+B40+B8</f>
        <v>71673189153</v>
      </c>
      <c r="C46" s="33">
        <f t="shared" si="19"/>
        <v>2432617319.9900541</v>
      </c>
      <c r="D46" s="33">
        <f t="shared" si="19"/>
        <v>74105806472.990051</v>
      </c>
      <c r="E46" s="33">
        <f t="shared" si="19"/>
        <v>17048850971.300003</v>
      </c>
      <c r="F46" s="33">
        <f t="shared" si="19"/>
        <v>16241198109.619997</v>
      </c>
      <c r="G46" s="33">
        <f t="shared" si="19"/>
        <v>57056955501.690048</v>
      </c>
    </row>
    <row r="47" spans="1:7" ht="4.5" customHeight="1"/>
    <row r="48" spans="1:7" ht="30.75" customHeight="1">
      <c r="A48" s="40" t="s">
        <v>42</v>
      </c>
      <c r="B48" s="40"/>
      <c r="C48" s="40"/>
      <c r="D48" s="40"/>
      <c r="E48" s="40"/>
      <c r="F48" s="40"/>
      <c r="G48" s="40"/>
    </row>
    <row r="49" spans="1:7">
      <c r="A49" s="35" t="s">
        <v>43</v>
      </c>
      <c r="F49" s="36"/>
    </row>
    <row r="50" spans="1:7">
      <c r="A50" s="37"/>
      <c r="F50" s="36"/>
    </row>
    <row r="51" spans="1:7">
      <c r="A51" s="37"/>
      <c r="F51" s="36"/>
    </row>
    <row r="52" spans="1:7">
      <c r="A52" s="37"/>
      <c r="F52" s="36"/>
    </row>
    <row r="53" spans="1:7">
      <c r="B53" s="38"/>
      <c r="C53" s="38"/>
      <c r="D53" s="38"/>
      <c r="E53" s="38"/>
      <c r="F53" s="38"/>
      <c r="G53" s="38"/>
    </row>
    <row r="54" spans="1:7">
      <c r="B54" s="39"/>
      <c r="C54" s="39"/>
      <c r="D54" s="39"/>
      <c r="E54" s="39"/>
      <c r="F54" s="39"/>
      <c r="G54" s="39"/>
    </row>
    <row r="55" spans="1:7">
      <c r="B55" s="39"/>
      <c r="C55" s="39"/>
      <c r="D55" s="39"/>
      <c r="E55" s="39"/>
      <c r="F55" s="39"/>
      <c r="G55" s="39"/>
    </row>
    <row r="56" spans="1:7">
      <c r="B56" s="39"/>
      <c r="C56" s="39"/>
      <c r="D56" s="39"/>
      <c r="E56" s="39"/>
      <c r="F56" s="39"/>
      <c r="G56" s="39"/>
    </row>
    <row r="57" spans="1:7">
      <c r="B57" s="39"/>
      <c r="C57" s="39"/>
      <c r="D57" s="39"/>
      <c r="E57" s="39"/>
      <c r="F57" s="39"/>
      <c r="G57" s="39"/>
    </row>
    <row r="58" spans="1:7">
      <c r="B58" s="36"/>
      <c r="C58" s="36"/>
      <c r="D58" s="36"/>
      <c r="E58" s="36"/>
      <c r="F58" s="36"/>
      <c r="G58" s="36"/>
    </row>
    <row r="59" spans="1:7">
      <c r="B59" s="36"/>
      <c r="C59" s="36"/>
      <c r="D59" s="36"/>
      <c r="E59" s="36"/>
      <c r="F59" s="36"/>
      <c r="G59" s="36"/>
    </row>
    <row r="60" spans="1:7">
      <c r="B60" s="36"/>
      <c r="C60" s="36"/>
      <c r="D60" s="36"/>
      <c r="E60" s="36"/>
      <c r="F60" s="36"/>
      <c r="G60" s="36"/>
    </row>
    <row r="61" spans="1:7">
      <c r="B61" s="36"/>
      <c r="C61" s="36"/>
      <c r="D61" s="36"/>
      <c r="E61" s="36"/>
      <c r="F61" s="36"/>
      <c r="G61" s="36"/>
    </row>
    <row r="62" spans="1:7">
      <c r="B62" s="36"/>
      <c r="C62" s="36"/>
      <c r="D62" s="36"/>
      <c r="E62" s="36"/>
      <c r="F62" s="36"/>
      <c r="G62" s="36"/>
    </row>
    <row r="64" spans="1:7">
      <c r="E64" s="36"/>
      <c r="F64" s="36"/>
    </row>
    <row r="65" spans="2:7">
      <c r="B65" s="36"/>
      <c r="C65" s="36"/>
      <c r="D65" s="36"/>
      <c r="E65" s="36"/>
      <c r="F65" s="36"/>
      <c r="G65" s="36"/>
    </row>
  </sheetData>
  <mergeCells count="7">
    <mergeCell ref="A48:G48"/>
    <mergeCell ref="A1:G1"/>
    <mergeCell ref="A2:G2"/>
    <mergeCell ref="A3:G3"/>
    <mergeCell ref="A5:A6"/>
    <mergeCell ref="B5:F5"/>
    <mergeCell ref="G5:G6"/>
  </mergeCells>
  <printOptions horizontalCentered="1"/>
  <pageMargins left="0.31496062992125984" right="0.31496062992125984" top="0.92" bottom="0.56000000000000005" header="0.31496062992125984" footer="0.23"/>
  <pageSetup scale="70" firstPageNumber="50" orientation="landscape" useFirstPageNumber="1" r:id="rId1"/>
  <headerFooter>
    <oddHeader xml:space="preserve">&amp;C&amp;"Encode Sans Medium,Negrita"&amp;10PODER EJECUTIVO
DEL ESTADO DE TAMAULIPAS&amp;"Arial,Negrita"&amp;12
&amp;"-,Normal"&amp;11&amp;G
</oddHeader>
    <oddFooter>&amp;C&amp;G
&amp;"Encode Sans Medium,Negrita"&amp;10Programática</oddFooter>
  </headerFooter>
  <rowBreaks count="1" manualBreakCount="1">
    <brk id="2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Gtos Categoria Programatica (2</vt:lpstr>
      <vt:lpstr>'Gtos Categoria Programatica (2'!Área_de_impresión</vt:lpstr>
      <vt:lpstr>'Gtos Categoria Programatica (2'!Print_Titles</vt:lpstr>
      <vt:lpstr>'Gtos Categoria Programatica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Caballero</dc:creator>
  <cp:lastModifiedBy>Margarita Caballero</cp:lastModifiedBy>
  <dcterms:created xsi:type="dcterms:W3CDTF">2023-04-26T22:24:34Z</dcterms:created>
  <dcterms:modified xsi:type="dcterms:W3CDTF">2023-04-26T23:01:19Z</dcterms:modified>
</cp:coreProperties>
</file>