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wdp" ContentType="image/vnd.ms-photo"/>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Z:\EXCEL 2023\DEUDA Y CUENTA PUBLICA\C.P. MARGARITA NEREYDA\ESTADOS FINANCIEROS 2023\PRIMER TRIMESTRE\INF PARA PUBLICAR\PRSUPUESTAL\"/>
    </mc:Choice>
  </mc:AlternateContent>
  <bookViews>
    <workbookView xWindow="0" yWindow="0" windowWidth="19200" windowHeight="8472"/>
  </bookViews>
  <sheets>
    <sheet name="Clasificacion Funcional " sheetId="1" r:id="rId1"/>
  </sheets>
  <definedNames>
    <definedName name="______________________bd2">#REF!</definedName>
    <definedName name="_____________________bd2">#REF!</definedName>
    <definedName name="____________________bd2">#REF!</definedName>
    <definedName name="___________________bd2">#REF!</definedName>
    <definedName name="__________________bd2">#REF!</definedName>
    <definedName name="_________________bd2">#REF!</definedName>
    <definedName name="________________bd2">#REF!</definedName>
    <definedName name="_______________bd2">#REF!</definedName>
    <definedName name="______________bd2">#REF!</definedName>
    <definedName name="_____________bd2">#REF!</definedName>
    <definedName name="____________bd2">#REF!</definedName>
    <definedName name="___________bd2">#REF!</definedName>
    <definedName name="__________bd2">#REF!</definedName>
    <definedName name="_________bd2">#REF!</definedName>
    <definedName name="________BD2">#REF!</definedName>
    <definedName name="_______bd2">#REF!</definedName>
    <definedName name="______bd2">#REF!</definedName>
    <definedName name="_____bd2">#REF!</definedName>
    <definedName name="____bd2">#REF!</definedName>
    <definedName name="___bd2">#REF!</definedName>
    <definedName name="__bd2">#REF!</definedName>
    <definedName name="_bd2">#REF!</definedName>
    <definedName name="_BD3">#REF!</definedName>
    <definedName name="A_IMPRESIÓN_IM">#REF!</definedName>
    <definedName name="aa">#REF!</definedName>
    <definedName name="aaa">#REF!</definedName>
    <definedName name="ABRIL">#REF!</definedName>
    <definedName name="_xlnm.Print_Area" localSheetId="0">'Clasificacion Funcional '!$A$1:$G$54</definedName>
    <definedName name="AS">#REF!</definedName>
    <definedName name="ASASA">#REF!</definedName>
    <definedName name="_xlnm.Database">#REF!</definedName>
    <definedName name="clas">#REF!</definedName>
    <definedName name="database1">#REF!</definedName>
    <definedName name="DATABASE2">#REF!</definedName>
    <definedName name="DATABASE23">#REF!</definedName>
    <definedName name="DEDE">#REF!</definedName>
    <definedName name="eri">#REF!</definedName>
    <definedName name="ERIKA">#REF!</definedName>
    <definedName name="estado">#REF!</definedName>
    <definedName name="fconc">#REF!</definedName>
    <definedName name="FDGDDAD">#REF!</definedName>
    <definedName name="FGDGS">#REF!</definedName>
    <definedName name="FLUJO">#REF!</definedName>
    <definedName name="FRFR">#REF!</definedName>
    <definedName name="HH">#REF!</definedName>
    <definedName name="j">#REF!</definedName>
    <definedName name="JIJIJ">#REF!</definedName>
    <definedName name="JJJ">#REF!</definedName>
    <definedName name="JKHGUJHL">#REF!</definedName>
    <definedName name="ju">#REF!</definedName>
    <definedName name="KDFKGJSDFG">#REF!</definedName>
    <definedName name="KKK">#REF!</definedName>
    <definedName name="LL">#REF!</definedName>
    <definedName name="LOLO">#REF!</definedName>
    <definedName name="Ñ">#REF!</definedName>
    <definedName name="OCT">#REF!</definedName>
    <definedName name="octubre">#REF!</definedName>
    <definedName name="Octubremensual">#REF!</definedName>
    <definedName name="ORALE">#REF!</definedName>
    <definedName name="pp">#REF!</definedName>
    <definedName name="Print_Area" localSheetId="0">'Clasificacion Funcional '!$A$1:$G$46</definedName>
    <definedName name="Print_Titles" localSheetId="0">'Clasificacion Funcional '!$1:$8</definedName>
    <definedName name="q">#REF!</definedName>
    <definedName name="Recuperado">#REF!</definedName>
    <definedName name="T">#REF!</definedName>
    <definedName name="_xlnm.Print_Titles" localSheetId="0">'Clasificacion Funcional '!$1:$8</definedName>
    <definedName name="tt">#REF!</definedName>
    <definedName name="VANESSA">#REF!</definedName>
    <definedName name="VANESSA13">#REF!</definedName>
    <definedName name="VARIO">#REF!</definedName>
    <definedName name="XCVCXBV">#REF!</definedName>
    <definedName name="YYY">#REF!</definedName>
    <definedName name="Z_65B94904_9918_453B_8D4A_5E3642501900_.wvu.PrintArea" localSheetId="0" hidden="1">'Clasificacion Funcional '!$A$1:$G$46</definedName>
    <definedName name="Z_65B94904_9918_453B_8D4A_5E3642501900_.wvu.PrintTitles" localSheetId="0" hidden="1">'Clasificacion Funcional '!$1:$8</definedName>
    <definedName name="Z_6C3CDF40_0DC3_41F2_A664_8DBE6D169CDC_.wvu.PrintArea" localSheetId="0" hidden="1">'Clasificacion Funcional '!$A$1:$G$46</definedName>
    <definedName name="Z_6C3CDF40_0DC3_41F2_A664_8DBE6D169CDC_.wvu.PrintTitles" localSheetId="0" hidden="1">'Clasificacion Funcional '!$1:$8</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43" i="1" l="1"/>
  <c r="C43" i="1"/>
  <c r="G42" i="1"/>
  <c r="C42" i="1"/>
  <c r="G41" i="1"/>
  <c r="C41" i="1"/>
  <c r="C39" i="1" s="1"/>
  <c r="G40" i="1"/>
  <c r="C40" i="1"/>
  <c r="G39" i="1"/>
  <c r="F39" i="1"/>
  <c r="F45" i="1" s="1"/>
  <c r="E39" i="1"/>
  <c r="E45" i="1" s="1"/>
  <c r="D39" i="1"/>
  <c r="B39" i="1"/>
  <c r="B45" i="1" s="1"/>
  <c r="G37" i="1"/>
  <c r="C37" i="1"/>
  <c r="G36" i="1"/>
  <c r="C36" i="1"/>
  <c r="G35" i="1"/>
  <c r="C35" i="1"/>
  <c r="G34" i="1"/>
  <c r="C34" i="1"/>
  <c r="G33" i="1"/>
  <c r="C33" i="1"/>
  <c r="G32" i="1"/>
  <c r="C32" i="1"/>
  <c r="G31" i="1"/>
  <c r="C31" i="1"/>
  <c r="G30" i="1"/>
  <c r="C30" i="1"/>
  <c r="C28" i="1" s="1"/>
  <c r="G29" i="1"/>
  <c r="C29" i="1"/>
  <c r="G28" i="1"/>
  <c r="F28" i="1"/>
  <c r="E28" i="1"/>
  <c r="D28" i="1"/>
  <c r="B28" i="1"/>
  <c r="G27" i="1"/>
  <c r="C27" i="1"/>
  <c r="G26" i="1"/>
  <c r="C26" i="1"/>
  <c r="G25" i="1"/>
  <c r="C25" i="1"/>
  <c r="G24" i="1"/>
  <c r="C24" i="1"/>
  <c r="G23" i="1"/>
  <c r="C23" i="1"/>
  <c r="G22" i="1"/>
  <c r="C22" i="1"/>
  <c r="C20" i="1" s="1"/>
  <c r="G21" i="1"/>
  <c r="C21" i="1"/>
  <c r="G20" i="1"/>
  <c r="F20" i="1"/>
  <c r="E20" i="1"/>
  <c r="D20" i="1"/>
  <c r="B20" i="1"/>
  <c r="G18" i="1"/>
  <c r="C18" i="1"/>
  <c r="G17" i="1"/>
  <c r="C17" i="1"/>
  <c r="G16" i="1"/>
  <c r="C16" i="1"/>
  <c r="G15" i="1"/>
  <c r="C15" i="1"/>
  <c r="G14" i="1"/>
  <c r="C14" i="1"/>
  <c r="G13" i="1"/>
  <c r="C13" i="1"/>
  <c r="G12" i="1"/>
  <c r="C12" i="1"/>
  <c r="G11" i="1"/>
  <c r="G10" i="1" s="1"/>
  <c r="C11" i="1"/>
  <c r="C10" i="1" s="1"/>
  <c r="F10" i="1"/>
  <c r="E10" i="1"/>
  <c r="D10" i="1"/>
  <c r="D45" i="1" s="1"/>
  <c r="B10" i="1"/>
  <c r="C45" i="1" l="1"/>
  <c r="G45" i="1"/>
</calcChain>
</file>

<file path=xl/sharedStrings.xml><?xml version="1.0" encoding="utf-8"?>
<sst xmlns="http://schemas.openxmlformats.org/spreadsheetml/2006/main" count="47" uniqueCount="47">
  <si>
    <t>Estado Analítico del Ejercicio del Presupuesto de Egresos</t>
  </si>
  <si>
    <t>Clasificación Funcional (Finalidad y Función)</t>
  </si>
  <si>
    <t>Del 1 de Enero al 31 de Marzo de 2023</t>
  </si>
  <si>
    <t>(Cifras en Pesos)</t>
  </si>
  <si>
    <t xml:space="preserve">Concepto </t>
  </si>
  <si>
    <t>Egresos</t>
  </si>
  <si>
    <t>Subejercicio</t>
  </si>
  <si>
    <t>Aprobado</t>
  </si>
  <si>
    <t>Ampliaciones/ (Reducciones)</t>
  </si>
  <si>
    <t>Modificado</t>
  </si>
  <si>
    <t>Devengado</t>
  </si>
  <si>
    <t>Pagado</t>
  </si>
  <si>
    <t>Gobierno</t>
  </si>
  <si>
    <t xml:space="preserve">     Legislación</t>
  </si>
  <si>
    <t xml:space="preserve">    Justicia</t>
  </si>
  <si>
    <t xml:space="preserve">    Coordinación de la Política de Gobierno</t>
  </si>
  <si>
    <t xml:space="preserve">    Relaciones Exteriores</t>
  </si>
  <si>
    <t xml:space="preserve">    Asuntos Financieros y Hacendarios</t>
  </si>
  <si>
    <t xml:space="preserve">    Seguridad Nacional</t>
  </si>
  <si>
    <t xml:space="preserve">    Asuntos de Orden Público y de Seguridad Interior</t>
  </si>
  <si>
    <t xml:space="preserve">    Otros Servicios Generales</t>
  </si>
  <si>
    <t>Desarrollo Social</t>
  </si>
  <si>
    <t xml:space="preserve">     Protección Ambiental</t>
  </si>
  <si>
    <t xml:space="preserve">     Vivienda y Servicios a la Comunidad</t>
  </si>
  <si>
    <t xml:space="preserve">     Salud</t>
  </si>
  <si>
    <t xml:space="preserve">     Recreación, Cultura y Otras Manifestaciones Sociales</t>
  </si>
  <si>
    <t xml:space="preserve">     Educación</t>
  </si>
  <si>
    <t xml:space="preserve">     Protección Social</t>
  </si>
  <si>
    <t xml:space="preserve">     Otros Asuntos Sociales</t>
  </si>
  <si>
    <t>Desarrollo Económico</t>
  </si>
  <si>
    <t>Asuntos Económicos, Comerciales y Laborales en General</t>
  </si>
  <si>
    <t>Agropecuaria, Silvicultura, Pesca y Caza</t>
  </si>
  <si>
    <t>Combustibles y Energía</t>
  </si>
  <si>
    <t>Minería, Manufacturas y Construcción</t>
  </si>
  <si>
    <t>Transporte</t>
  </si>
  <si>
    <t>Comunicaciones</t>
  </si>
  <si>
    <t>Turismo</t>
  </si>
  <si>
    <t>Ciencia, Tecnología e Innovación</t>
  </si>
  <si>
    <t>Otras Industrias y Otros Asuntos Económicos</t>
  </si>
  <si>
    <t>Otras no Clasificadas en Funciones Anteriores</t>
  </si>
  <si>
    <t>Transacciones de la Deuda Publica / Costo Financiero de la Deuda</t>
  </si>
  <si>
    <t>Transferencias, Participaciones y Aportaciones entre Diferentes Niveles y Ordenes de Gobierno</t>
  </si>
  <si>
    <t>Saneamiento del Sistema Financiero</t>
  </si>
  <si>
    <t>Adeudos de Ejercicios Fiscales Anteriores</t>
  </si>
  <si>
    <t>Total del Gasto</t>
  </si>
  <si>
    <t>* Este formato está predeterminado por la Ley de Disciplina Financiera de las Entidades Federativas y los Municipios y no pueden ser modificados los apartados de los momentos presupuestales, aún cuando estos no correspondan al estatus real del recurso. En este supuesto se presenta el apartado de "subejercicio" el cual integra, en su mayoría, recurso que se encuentra en proceso de ejercicio con un calendario vigente y debidamente formalizado.</t>
  </si>
  <si>
    <t>"Bajo protesta de decir verdad declaramos que los Estados Financieros y sus Notas, son razonablemente correctos y son responsabilidad del emisor"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</si>
</sst>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_(* \(#,##0.00\);_(* &quot;-&quot;??_);_(@_)"/>
    <numFmt numFmtId="165" formatCode="0_ ;\-0\ "/>
  </numFmts>
  <fonts count="15" x14ac:knownFonts="1">
    <font>
      <sz val="11"/>
      <color theme="1"/>
      <name val="Calibri"/>
      <family val="2"/>
      <scheme val="minor"/>
    </font>
    <font>
      <sz val="11"/>
      <color theme="1"/>
      <name val="Calibri"/>
      <family val="2"/>
      <scheme val="minor"/>
    </font>
    <font>
      <b/>
      <sz val="10"/>
      <name val="Encode Sans Expanded SemiBold"/>
    </font>
    <font>
      <sz val="11"/>
      <name val="Encode Sans Expanded SemiBold"/>
    </font>
    <font>
      <b/>
      <sz val="7"/>
      <name val="Encode Sans Expanded SemiBold"/>
    </font>
    <font>
      <b/>
      <sz val="11"/>
      <color theme="0"/>
      <name val="Arial"/>
      <family val="2"/>
    </font>
    <font>
      <b/>
      <sz val="9"/>
      <color theme="0"/>
      <name val="Encode Sans"/>
    </font>
    <font>
      <sz val="9"/>
      <color theme="0"/>
      <name val="Helvetica"/>
      <family val="2"/>
    </font>
    <font>
      <sz val="11"/>
      <color theme="1"/>
      <name val="DINPro-Regular"/>
      <family val="3"/>
    </font>
    <font>
      <sz val="11"/>
      <color theme="1"/>
      <name val="Helvetica"/>
      <family val="2"/>
    </font>
    <font>
      <b/>
      <sz val="10"/>
      <color theme="1"/>
      <name val="Calibri"/>
      <family val="2"/>
      <scheme val="minor"/>
    </font>
    <font>
      <sz val="10"/>
      <color theme="1"/>
      <name val="Calibri"/>
      <family val="2"/>
      <scheme val="minor"/>
    </font>
    <font>
      <sz val="8"/>
      <name val="Calibri"/>
      <family val="2"/>
      <scheme val="minor"/>
    </font>
    <font>
      <sz val="8"/>
      <color theme="1"/>
      <name val="Calibri"/>
      <family val="2"/>
      <scheme val="minor"/>
    </font>
    <font>
      <sz val="9"/>
      <color theme="1"/>
      <name val="DINPro-Regular"/>
      <family val="3"/>
    </font>
  </fonts>
  <fills count="5">
    <fill>
      <patternFill patternType="none"/>
    </fill>
    <fill>
      <patternFill patternType="gray125"/>
    </fill>
    <fill>
      <patternFill patternType="solid">
        <fgColor rgb="FFAB0033"/>
        <bgColor indexed="64"/>
      </patternFill>
    </fill>
    <fill>
      <patternFill patternType="solid">
        <fgColor theme="0"/>
        <bgColor indexed="64"/>
      </patternFill>
    </fill>
    <fill>
      <patternFill patternType="solid">
        <fgColor theme="0" tint="-0.14999847407452621"/>
        <bgColor indexed="64"/>
      </patternFill>
    </fill>
  </fills>
  <borders count="13">
    <border>
      <left/>
      <right/>
      <top/>
      <bottom/>
      <diagonal/>
    </border>
    <border>
      <left style="thin">
        <color auto="1"/>
      </left>
      <right style="thin">
        <color auto="1"/>
      </right>
      <top style="thin">
        <color auto="1"/>
      </top>
      <bottom style="thin">
        <color theme="0" tint="-0.249977111117893"/>
      </bottom>
      <diagonal/>
    </border>
    <border>
      <left style="thin">
        <color auto="1"/>
      </left>
      <right style="thin">
        <color theme="0" tint="-0.249977111117893"/>
      </right>
      <top style="thin">
        <color auto="1"/>
      </top>
      <bottom style="thin">
        <color auto="1"/>
      </bottom>
      <diagonal/>
    </border>
    <border>
      <left style="thin">
        <color theme="0" tint="-0.249977111117893"/>
      </left>
      <right style="thin">
        <color theme="0" tint="-0.249977111117893"/>
      </right>
      <top style="thin">
        <color auto="1"/>
      </top>
      <bottom style="thin">
        <color auto="1"/>
      </bottom>
      <diagonal/>
    </border>
    <border>
      <left style="thin">
        <color theme="0" tint="-0.249977111117893"/>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auto="1"/>
      </left>
      <right style="thin">
        <color auto="1"/>
      </right>
      <top style="thin">
        <color theme="0" tint="-0.249977111117893"/>
      </top>
      <bottom style="thin">
        <color auto="1"/>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s>
  <cellStyleXfs count="2">
    <xf numFmtId="0" fontId="0" fillId="0" borderId="0"/>
    <xf numFmtId="164" fontId="1" fillId="0" borderId="0" applyFont="0" applyFill="0" applyBorder="0" applyAlignment="0" applyProtection="0"/>
  </cellStyleXfs>
  <cellXfs count="49">
    <xf numFmtId="0" fontId="0" fillId="0" borderId="0" xfId="0"/>
    <xf numFmtId="0" fontId="3" fillId="0" borderId="0" xfId="0" applyFont="1" applyBorder="1"/>
    <xf numFmtId="165" fontId="5" fillId="0" borderId="0" xfId="1" applyNumberFormat="1" applyFont="1" applyFill="1" applyBorder="1" applyAlignment="1" applyProtection="1">
      <alignment horizontal="center" vertical="center"/>
    </xf>
    <xf numFmtId="0" fontId="0" fillId="0" borderId="0" xfId="0" applyFill="1"/>
    <xf numFmtId="0" fontId="7" fillId="0" borderId="0" xfId="0" applyFont="1"/>
    <xf numFmtId="37" fontId="6" fillId="2" borderId="7" xfId="1" applyNumberFormat="1" applyFont="1" applyFill="1" applyBorder="1" applyAlignment="1" applyProtection="1">
      <alignment horizontal="center" vertical="center"/>
    </xf>
    <xf numFmtId="37" fontId="6" fillId="2" borderId="7" xfId="1" applyNumberFormat="1" applyFont="1" applyFill="1" applyBorder="1" applyAlignment="1" applyProtection="1">
      <alignment horizontal="center" wrapText="1"/>
    </xf>
    <xf numFmtId="37" fontId="6" fillId="2" borderId="8" xfId="1" applyNumberFormat="1" applyFont="1" applyFill="1" applyBorder="1" applyAlignment="1" applyProtection="1">
      <alignment horizontal="center" vertical="center"/>
    </xf>
    <xf numFmtId="0" fontId="8" fillId="0" borderId="10" xfId="0" applyFont="1" applyBorder="1"/>
    <xf numFmtId="0" fontId="8" fillId="0" borderId="0" xfId="0" applyFont="1" applyBorder="1"/>
    <xf numFmtId="0" fontId="8" fillId="0" borderId="11" xfId="0" applyFont="1" applyBorder="1"/>
    <xf numFmtId="0" fontId="9" fillId="0" borderId="0" xfId="0" applyFont="1"/>
    <xf numFmtId="0" fontId="10" fillId="3" borderId="5" xfId="0" applyFont="1" applyFill="1" applyBorder="1" applyAlignment="1">
      <alignment vertical="center" wrapText="1"/>
    </xf>
    <xf numFmtId="3" fontId="10" fillId="0" borderId="5" xfId="0" applyNumberFormat="1" applyFont="1" applyBorder="1" applyAlignment="1">
      <alignment vertical="center"/>
    </xf>
    <xf numFmtId="0" fontId="11" fillId="0" borderId="0" xfId="0" applyFont="1" applyBorder="1" applyAlignment="1">
      <alignment vertical="center"/>
    </xf>
    <xf numFmtId="0" fontId="11" fillId="3" borderId="12" xfId="0" applyFont="1" applyFill="1" applyBorder="1" applyAlignment="1">
      <alignment horizontal="left" vertical="center" indent="1"/>
    </xf>
    <xf numFmtId="3" fontId="11" fillId="0" borderId="12" xfId="1" applyNumberFormat="1" applyFont="1" applyBorder="1" applyAlignment="1">
      <alignment vertical="center"/>
    </xf>
    <xf numFmtId="3" fontId="11" fillId="0" borderId="12" xfId="0" applyNumberFormat="1" applyFont="1" applyBorder="1" applyAlignment="1">
      <alignment vertical="center"/>
    </xf>
    <xf numFmtId="0" fontId="11" fillId="3" borderId="12" xfId="0" applyFont="1" applyFill="1" applyBorder="1" applyAlignment="1">
      <alignment horizontal="left" vertical="center"/>
    </xf>
    <xf numFmtId="0" fontId="10" fillId="3" borderId="12" xfId="0" applyFont="1" applyFill="1" applyBorder="1" applyAlignment="1">
      <alignment horizontal="left" vertical="center" wrapText="1"/>
    </xf>
    <xf numFmtId="3" fontId="10" fillId="0" borderId="12" xfId="0" applyNumberFormat="1" applyFont="1" applyBorder="1" applyAlignment="1">
      <alignment vertical="center"/>
    </xf>
    <xf numFmtId="0" fontId="11" fillId="3" borderId="9" xfId="0" applyFont="1" applyFill="1" applyBorder="1" applyAlignment="1">
      <alignment horizontal="left" vertical="center" indent="1"/>
    </xf>
    <xf numFmtId="3" fontId="11" fillId="0" borderId="9" xfId="1" applyNumberFormat="1" applyFont="1" applyBorder="1" applyAlignment="1">
      <alignment vertical="center"/>
    </xf>
    <xf numFmtId="3" fontId="11" fillId="0" borderId="9" xfId="0" applyNumberFormat="1" applyFont="1" applyBorder="1" applyAlignment="1">
      <alignment vertical="center"/>
    </xf>
    <xf numFmtId="0" fontId="11" fillId="3" borderId="12" xfId="0" applyFont="1" applyFill="1" applyBorder="1" applyAlignment="1">
      <alignment horizontal="left" vertical="center" wrapText="1" indent="2"/>
    </xf>
    <xf numFmtId="0" fontId="11" fillId="3" borderId="12" xfId="0" applyFont="1" applyFill="1" applyBorder="1" applyAlignment="1">
      <alignment horizontal="left" vertical="center" indent="2"/>
    </xf>
    <xf numFmtId="0" fontId="11" fillId="0" borderId="12" xfId="0" applyFont="1" applyBorder="1"/>
    <xf numFmtId="3" fontId="11" fillId="0" borderId="12" xfId="0" applyNumberFormat="1" applyFont="1" applyBorder="1"/>
    <xf numFmtId="0" fontId="11" fillId="0" borderId="0" xfId="0" applyFont="1"/>
    <xf numFmtId="0" fontId="10" fillId="4" borderId="7" xfId="0" applyFont="1" applyFill="1" applyBorder="1" applyAlignment="1">
      <alignment horizontal="center" vertical="center"/>
    </xf>
    <xf numFmtId="3" fontId="10" fillId="4" borderId="7" xfId="1" applyNumberFormat="1" applyFont="1" applyFill="1" applyBorder="1" applyAlignment="1">
      <alignment vertical="center"/>
    </xf>
    <xf numFmtId="0" fontId="10" fillId="0" borderId="0" xfId="0" applyFont="1" applyFill="1" applyBorder="1"/>
    <xf numFmtId="0" fontId="12" fillId="3" borderId="0" xfId="0" applyFont="1" applyFill="1" applyBorder="1" applyAlignment="1">
      <alignment horizontal="left" vertical="top"/>
    </xf>
    <xf numFmtId="0" fontId="0" fillId="0" borderId="0" xfId="0" applyFont="1"/>
    <xf numFmtId="0" fontId="13" fillId="0" borderId="0" xfId="0" applyFont="1" applyFill="1" applyBorder="1" applyAlignment="1" applyProtection="1">
      <alignment vertical="center"/>
    </xf>
    <xf numFmtId="3" fontId="0" fillId="0" borderId="0" xfId="0" applyNumberFormat="1" applyFont="1"/>
    <xf numFmtId="0" fontId="14" fillId="0" borderId="0" xfId="0" applyFont="1"/>
    <xf numFmtId="3" fontId="8" fillId="0" borderId="0" xfId="0" applyNumberFormat="1" applyFont="1"/>
    <xf numFmtId="3" fontId="0" fillId="0" borderId="0" xfId="0" applyNumberFormat="1"/>
    <xf numFmtId="0" fontId="13" fillId="0" borderId="0" xfId="0" applyFont="1" applyAlignment="1">
      <alignment horizontal="left" vertical="center" wrapText="1"/>
    </xf>
    <xf numFmtId="165" fontId="2" fillId="0" borderId="0" xfId="1" applyNumberFormat="1" applyFont="1" applyFill="1" applyBorder="1" applyAlignment="1" applyProtection="1">
      <alignment horizontal="center" vertical="center"/>
    </xf>
    <xf numFmtId="165" fontId="4" fillId="0" borderId="0" xfId="1" applyNumberFormat="1" applyFont="1" applyFill="1" applyBorder="1" applyAlignment="1" applyProtection="1">
      <alignment horizontal="center" vertical="center"/>
    </xf>
    <xf numFmtId="0" fontId="6" fillId="2" borderId="1" xfId="0" applyFont="1" applyFill="1" applyBorder="1" applyAlignment="1">
      <alignment horizontal="center" vertical="center"/>
    </xf>
    <xf numFmtId="0" fontId="6" fillId="2" borderId="6" xfId="0" applyFont="1" applyFill="1" applyBorder="1" applyAlignment="1">
      <alignment horizontal="center" vertical="center"/>
    </xf>
    <xf numFmtId="37" fontId="6" fillId="2" borderId="2" xfId="1" applyNumberFormat="1" applyFont="1" applyFill="1" applyBorder="1" applyAlignment="1" applyProtection="1">
      <alignment horizontal="center"/>
    </xf>
    <xf numFmtId="37" fontId="6" fillId="2" borderId="3" xfId="1" applyNumberFormat="1" applyFont="1" applyFill="1" applyBorder="1" applyAlignment="1" applyProtection="1">
      <alignment horizontal="center"/>
    </xf>
    <xf numFmtId="37" fontId="6" fillId="2" borderId="4" xfId="1" applyNumberFormat="1" applyFont="1" applyFill="1" applyBorder="1" applyAlignment="1" applyProtection="1">
      <alignment horizontal="center"/>
    </xf>
    <xf numFmtId="37" fontId="6" fillId="2" borderId="5" xfId="1" applyNumberFormat="1" applyFont="1" applyFill="1" applyBorder="1" applyAlignment="1" applyProtection="1">
      <alignment horizontal="center" vertical="center" wrapText="1"/>
    </xf>
    <xf numFmtId="37" fontId="6" fillId="2" borderId="9" xfId="1" applyNumberFormat="1" applyFont="1" applyFill="1" applyBorder="1" applyAlignment="1" applyProtection="1">
      <alignment horizontal="center" vertical="center" wrapText="1"/>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microsoft.com/office/2007/relationships/hdphoto" Target="../media/hdphoto1.wdp"/><Relationship Id="rId2" Type="http://schemas.openxmlformats.org/officeDocument/2006/relationships/image" Target="../media/image2.png"/><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276225</xdr:colOff>
      <xdr:row>1</xdr:row>
      <xdr:rowOff>66675</xdr:rowOff>
    </xdr:from>
    <xdr:to>
      <xdr:col>0</xdr:col>
      <xdr:colOff>2234563</xdr:colOff>
      <xdr:row>4</xdr:row>
      <xdr:rowOff>115692</xdr:rowOff>
    </xdr:to>
    <xdr:pic>
      <xdr:nvPicPr>
        <xdr:cNvPr id="2" name="Imagen 1"/>
        <xdr:cNvPicPr>
          <a:picLocks noChangeAspect="1"/>
        </xdr:cNvPicPr>
      </xdr:nvPicPr>
      <xdr:blipFill rotWithShape="1">
        <a:blip xmlns:r="http://schemas.openxmlformats.org/officeDocument/2006/relationships" r:embed="rId1"/>
        <a:srcRect l="3009" t="5953"/>
        <a:stretch/>
      </xdr:blipFill>
      <xdr:spPr>
        <a:xfrm>
          <a:off x="276225" y="180975"/>
          <a:ext cx="1958338" cy="728467"/>
        </a:xfrm>
        <a:prstGeom prst="rect">
          <a:avLst/>
        </a:prstGeom>
      </xdr:spPr>
    </xdr:pic>
    <xdr:clientData/>
  </xdr:twoCellAnchor>
  <xdr:twoCellAnchor editAs="oneCell">
    <xdr:from>
      <xdr:col>5</xdr:col>
      <xdr:colOff>991659</xdr:colOff>
      <xdr:row>1</xdr:row>
      <xdr:rowOff>7408</xdr:rowOff>
    </xdr:from>
    <xdr:to>
      <xdr:col>6</xdr:col>
      <xdr:colOff>484125</xdr:colOff>
      <xdr:row>4</xdr:row>
      <xdr:rowOff>187725</xdr:rowOff>
    </xdr:to>
    <xdr:pic>
      <xdr:nvPicPr>
        <xdr:cNvPr id="7" name="Imagen 6"/>
        <xdr:cNvPicPr>
          <a:picLocks noChangeAspect="1"/>
        </xdr:cNvPicPr>
      </xdr:nvPicPr>
      <xdr:blipFill>
        <a:blip xmlns:r="http://schemas.openxmlformats.org/officeDocument/2006/relationships" r:embed="rId2" cstate="print">
          <a:extLst>
            <a:ext uri="{BEBA8EAE-BF5A-486C-A8C5-ECC9F3942E4B}">
              <a14:imgProps xmlns:a14="http://schemas.microsoft.com/office/drawing/2010/main">
                <a14:imgLayer r:embed="rId3">
                  <a14:imgEffect>
                    <a14:sharpenSoften amount="50000"/>
                  </a14:imgEffect>
                  <a14:imgEffect>
                    <a14:saturation sat="200000"/>
                  </a14:imgEffect>
                  <a14:imgEffect>
                    <a14:brightnessContrast contrast="-20000"/>
                  </a14:imgEffect>
                </a14:imgLayer>
              </a14:imgProps>
            </a:ext>
            <a:ext uri="{28A0092B-C50C-407E-A947-70E740481C1C}">
              <a14:useLocalDpi xmlns:a14="http://schemas.microsoft.com/office/drawing/2010/main" val="0"/>
            </a:ext>
          </a:extLst>
        </a:blip>
        <a:stretch>
          <a:fillRect/>
        </a:stretch>
      </xdr:blipFill>
      <xdr:spPr>
        <a:xfrm>
          <a:off x="9907059" y="121708"/>
          <a:ext cx="838666" cy="859767"/>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1">
    <tabColor rgb="FF7030A0"/>
  </sheetPr>
  <dimension ref="A1:H61"/>
  <sheetViews>
    <sheetView showGridLines="0" tabSelected="1" zoomScaleNormal="100" workbookViewId="0">
      <selection activeCell="I65" sqref="I65"/>
    </sheetView>
  </sheetViews>
  <sheetFormatPr baseColWidth="10" defaultRowHeight="14.4" x14ac:dyDescent="0.3"/>
  <cols>
    <col min="1" max="1" width="50.5546875" customWidth="1"/>
    <col min="2" max="7" width="19.21875" customWidth="1"/>
  </cols>
  <sheetData>
    <row r="1" spans="1:7" s="1" customFormat="1" ht="9" customHeight="1" x14ac:dyDescent="0.65">
      <c r="A1" s="40"/>
      <c r="B1" s="40"/>
      <c r="C1" s="40"/>
      <c r="D1" s="40"/>
      <c r="E1" s="40"/>
      <c r="F1" s="40"/>
      <c r="G1" s="40"/>
    </row>
    <row r="2" spans="1:7" s="1" customFormat="1" ht="19.5" customHeight="1" x14ac:dyDescent="0.65">
      <c r="A2" s="40" t="s">
        <v>0</v>
      </c>
      <c r="B2" s="40"/>
      <c r="C2" s="40"/>
      <c r="D2" s="40"/>
      <c r="E2" s="40"/>
      <c r="F2" s="40"/>
      <c r="G2" s="40"/>
    </row>
    <row r="3" spans="1:7" s="1" customFormat="1" ht="17.25" customHeight="1" x14ac:dyDescent="0.65">
      <c r="A3" s="40" t="s">
        <v>1</v>
      </c>
      <c r="B3" s="40"/>
      <c r="C3" s="40"/>
      <c r="D3" s="40"/>
      <c r="E3" s="40"/>
      <c r="F3" s="40"/>
      <c r="G3" s="40"/>
    </row>
    <row r="4" spans="1:7" s="1" customFormat="1" ht="17.25" customHeight="1" x14ac:dyDescent="0.65">
      <c r="A4" s="40" t="s">
        <v>2</v>
      </c>
      <c r="B4" s="40"/>
      <c r="C4" s="40"/>
      <c r="D4" s="40"/>
      <c r="E4" s="40"/>
      <c r="F4" s="40"/>
      <c r="G4" s="40"/>
    </row>
    <row r="5" spans="1:7" s="1" customFormat="1" ht="22.05" customHeight="1" x14ac:dyDescent="0.65">
      <c r="A5" s="41" t="s">
        <v>3</v>
      </c>
      <c r="B5" s="41"/>
      <c r="C5" s="41"/>
      <c r="D5" s="41"/>
      <c r="E5" s="41"/>
      <c r="F5" s="41"/>
      <c r="G5" s="41"/>
    </row>
    <row r="6" spans="1:7" s="3" customFormat="1" ht="3.75" customHeight="1" x14ac:dyDescent="0.3">
      <c r="A6" s="2"/>
      <c r="B6" s="2"/>
      <c r="C6" s="2"/>
      <c r="D6" s="2"/>
      <c r="E6" s="2"/>
      <c r="F6" s="2"/>
      <c r="G6" s="2"/>
    </row>
    <row r="7" spans="1:7" s="4" customFormat="1" ht="18.75" customHeight="1" x14ac:dyDescent="0.55000000000000004">
      <c r="A7" s="42" t="s">
        <v>4</v>
      </c>
      <c r="B7" s="44" t="s">
        <v>5</v>
      </c>
      <c r="C7" s="45"/>
      <c r="D7" s="45"/>
      <c r="E7" s="45"/>
      <c r="F7" s="46"/>
      <c r="G7" s="47" t="s">
        <v>6</v>
      </c>
    </row>
    <row r="8" spans="1:7" s="4" customFormat="1" ht="38.4" x14ac:dyDescent="0.55000000000000004">
      <c r="A8" s="43"/>
      <c r="B8" s="5" t="s">
        <v>7</v>
      </c>
      <c r="C8" s="6" t="s">
        <v>8</v>
      </c>
      <c r="D8" s="5" t="s">
        <v>9</v>
      </c>
      <c r="E8" s="5" t="s">
        <v>10</v>
      </c>
      <c r="F8" s="7" t="s">
        <v>11</v>
      </c>
      <c r="G8" s="48"/>
    </row>
    <row r="9" spans="1:7" s="11" customFormat="1" ht="7.5" customHeight="1" x14ac:dyDescent="0.3">
      <c r="A9" s="8"/>
      <c r="B9" s="9"/>
      <c r="C9" s="9"/>
      <c r="D9" s="9"/>
      <c r="E9" s="9"/>
      <c r="F9" s="9"/>
      <c r="G9" s="10"/>
    </row>
    <row r="10" spans="1:7" s="14" customFormat="1" ht="25.05" customHeight="1" x14ac:dyDescent="0.3">
      <c r="A10" s="12" t="s">
        <v>12</v>
      </c>
      <c r="B10" s="13">
        <f t="shared" ref="B10:G10" si="0">SUM(B11:B18)</f>
        <v>13369948326.920006</v>
      </c>
      <c r="C10" s="13">
        <f t="shared" si="0"/>
        <v>891812432.08000481</v>
      </c>
      <c r="D10" s="13">
        <f t="shared" si="0"/>
        <v>14261760759.00001</v>
      </c>
      <c r="E10" s="13">
        <f t="shared" si="0"/>
        <v>2405008281.2700005</v>
      </c>
      <c r="F10" s="13">
        <f t="shared" si="0"/>
        <v>2225352994.0699992</v>
      </c>
      <c r="G10" s="13">
        <f t="shared" si="0"/>
        <v>11856752477.730009</v>
      </c>
    </row>
    <row r="11" spans="1:7" s="14" customFormat="1" ht="25.05" customHeight="1" x14ac:dyDescent="0.3">
      <c r="A11" s="15" t="s">
        <v>13</v>
      </c>
      <c r="B11" s="16">
        <v>346078050.92999989</v>
      </c>
      <c r="C11" s="16">
        <f t="shared" ref="C11:C18" si="1">D11-B11</f>
        <v>3378367.6499999762</v>
      </c>
      <c r="D11" s="16">
        <v>349456418.57999986</v>
      </c>
      <c r="E11" s="16">
        <v>85335457.289999977</v>
      </c>
      <c r="F11" s="16">
        <v>85124402.810000017</v>
      </c>
      <c r="G11" s="17">
        <f t="shared" ref="G11:G18" si="2">D11-E11</f>
        <v>264120961.2899999</v>
      </c>
    </row>
    <row r="12" spans="1:7" s="14" customFormat="1" ht="25.05" customHeight="1" x14ac:dyDescent="0.3">
      <c r="A12" s="15" t="s">
        <v>14</v>
      </c>
      <c r="B12" s="16">
        <v>3181456525.1800003</v>
      </c>
      <c r="C12" s="16">
        <f t="shared" si="1"/>
        <v>33957075.300001621</v>
      </c>
      <c r="D12" s="16">
        <v>3215413600.4800019</v>
      </c>
      <c r="E12" s="16">
        <v>716650154.84000003</v>
      </c>
      <c r="F12" s="16">
        <v>687844455.43999982</v>
      </c>
      <c r="G12" s="17">
        <f t="shared" si="2"/>
        <v>2498763445.6400018</v>
      </c>
    </row>
    <row r="13" spans="1:7" s="14" customFormat="1" ht="25.05" customHeight="1" x14ac:dyDescent="0.3">
      <c r="A13" s="15" t="s">
        <v>15</v>
      </c>
      <c r="B13" s="16">
        <v>1397893220.4300041</v>
      </c>
      <c r="C13" s="16">
        <f t="shared" si="1"/>
        <v>161602095.81000257</v>
      </c>
      <c r="D13" s="16">
        <v>1559495316.2400067</v>
      </c>
      <c r="E13" s="16">
        <v>349385315.99999952</v>
      </c>
      <c r="F13" s="16">
        <v>318140539.09999871</v>
      </c>
      <c r="G13" s="17">
        <f t="shared" si="2"/>
        <v>1210110000.2400072</v>
      </c>
    </row>
    <row r="14" spans="1:7" s="14" customFormat="1" ht="25.05" customHeight="1" x14ac:dyDescent="0.3">
      <c r="A14" s="15" t="s">
        <v>16</v>
      </c>
      <c r="B14" s="17"/>
      <c r="C14" s="16">
        <f t="shared" si="1"/>
        <v>0</v>
      </c>
      <c r="D14" s="16"/>
      <c r="E14" s="17"/>
      <c r="F14" s="17"/>
      <c r="G14" s="17">
        <f t="shared" si="2"/>
        <v>0</v>
      </c>
    </row>
    <row r="15" spans="1:7" s="14" customFormat="1" ht="25.05" customHeight="1" x14ac:dyDescent="0.3">
      <c r="A15" s="15" t="s">
        <v>17</v>
      </c>
      <c r="B15" s="16">
        <v>1305008740.4799998</v>
      </c>
      <c r="C15" s="16">
        <f t="shared" si="1"/>
        <v>354762345.8100009</v>
      </c>
      <c r="D15" s="16">
        <v>1659771086.2900007</v>
      </c>
      <c r="E15" s="16">
        <v>300311688.96999997</v>
      </c>
      <c r="F15" s="16">
        <v>286233176.17000002</v>
      </c>
      <c r="G15" s="17">
        <f t="shared" si="2"/>
        <v>1359459397.3200006</v>
      </c>
    </row>
    <row r="16" spans="1:7" s="14" customFormat="1" ht="25.05" customHeight="1" x14ac:dyDescent="0.3">
      <c r="A16" s="15" t="s">
        <v>18</v>
      </c>
      <c r="B16" s="16"/>
      <c r="C16" s="16">
        <f t="shared" si="1"/>
        <v>0</v>
      </c>
      <c r="D16" s="16"/>
      <c r="E16" s="16"/>
      <c r="F16" s="16"/>
      <c r="G16" s="17">
        <f t="shared" si="2"/>
        <v>0</v>
      </c>
    </row>
    <row r="17" spans="1:7" s="14" customFormat="1" ht="25.05" customHeight="1" x14ac:dyDescent="0.3">
      <c r="A17" s="15" t="s">
        <v>19</v>
      </c>
      <c r="B17" s="16">
        <v>4524814003.1200018</v>
      </c>
      <c r="C17" s="16">
        <f t="shared" si="1"/>
        <v>-22118451.480003357</v>
      </c>
      <c r="D17" s="16">
        <v>4502695551.6399984</v>
      </c>
      <c r="E17" s="16">
        <v>664603648.31000066</v>
      </c>
      <c r="F17" s="16">
        <v>582571985.02000034</v>
      </c>
      <c r="G17" s="17">
        <f t="shared" si="2"/>
        <v>3838091903.329998</v>
      </c>
    </row>
    <row r="18" spans="1:7" s="14" customFormat="1" ht="25.05" customHeight="1" x14ac:dyDescent="0.3">
      <c r="A18" s="15" t="s">
        <v>20</v>
      </c>
      <c r="B18" s="16">
        <v>2614697786.7799988</v>
      </c>
      <c r="C18" s="16">
        <f t="shared" si="1"/>
        <v>360230998.99000311</v>
      </c>
      <c r="D18" s="16">
        <v>2974928785.7700019</v>
      </c>
      <c r="E18" s="16">
        <v>288722015.86000019</v>
      </c>
      <c r="F18" s="16">
        <v>265438435.53000012</v>
      </c>
      <c r="G18" s="17">
        <f t="shared" si="2"/>
        <v>2686206769.9100018</v>
      </c>
    </row>
    <row r="19" spans="1:7" s="14" customFormat="1" ht="8.1" customHeight="1" x14ac:dyDescent="0.3">
      <c r="A19" s="18"/>
      <c r="B19" s="17"/>
      <c r="C19" s="17"/>
      <c r="D19" s="17"/>
      <c r="E19" s="17"/>
      <c r="F19" s="17"/>
      <c r="G19" s="17"/>
    </row>
    <row r="20" spans="1:7" s="14" customFormat="1" ht="25.05" customHeight="1" x14ac:dyDescent="0.3">
      <c r="A20" s="19" t="s">
        <v>21</v>
      </c>
      <c r="B20" s="20">
        <f t="shared" ref="B20:G20" si="3">SUM(B21:B27)</f>
        <v>40985741044.530006</v>
      </c>
      <c r="C20" s="20">
        <f t="shared" si="3"/>
        <v>1099867494.5300009</v>
      </c>
      <c r="D20" s="20">
        <f t="shared" si="3"/>
        <v>42085608539.060005</v>
      </c>
      <c r="E20" s="20">
        <f t="shared" si="3"/>
        <v>10352129743.999996</v>
      </c>
      <c r="F20" s="20">
        <f t="shared" si="3"/>
        <v>10225496195.699997</v>
      </c>
      <c r="G20" s="20">
        <f t="shared" si="3"/>
        <v>31733478795.060009</v>
      </c>
    </row>
    <row r="21" spans="1:7" s="14" customFormat="1" ht="25.05" customHeight="1" x14ac:dyDescent="0.3">
      <c r="A21" s="15" t="s">
        <v>22</v>
      </c>
      <c r="B21" s="16">
        <v>131621842.40999998</v>
      </c>
      <c r="C21" s="16">
        <f t="shared" ref="C21:C27" si="4">D21-B21</f>
        <v>7997873.330000028</v>
      </c>
      <c r="D21" s="16">
        <v>139619715.74000001</v>
      </c>
      <c r="E21" s="16">
        <v>28455722.599999998</v>
      </c>
      <c r="F21" s="16">
        <v>27996219.749999996</v>
      </c>
      <c r="G21" s="17">
        <f t="shared" ref="G21:G27" si="5">D21-E21</f>
        <v>111163993.14000002</v>
      </c>
    </row>
    <row r="22" spans="1:7" s="14" customFormat="1" ht="25.05" customHeight="1" x14ac:dyDescent="0.3">
      <c r="A22" s="15" t="s">
        <v>23</v>
      </c>
      <c r="B22" s="16">
        <v>3140493948.8999996</v>
      </c>
      <c r="C22" s="16">
        <f t="shared" si="4"/>
        <v>242313913.25000191</v>
      </c>
      <c r="D22" s="16">
        <v>3382807862.1500015</v>
      </c>
      <c r="E22" s="16">
        <v>665112316.79999936</v>
      </c>
      <c r="F22" s="16">
        <v>660347861.66999996</v>
      </c>
      <c r="G22" s="17">
        <f t="shared" si="5"/>
        <v>2717695545.3500023</v>
      </c>
    </row>
    <row r="23" spans="1:7" s="14" customFormat="1" ht="25.05" customHeight="1" x14ac:dyDescent="0.3">
      <c r="A23" s="15" t="s">
        <v>24</v>
      </c>
      <c r="B23" s="16">
        <v>7703674948.4099989</v>
      </c>
      <c r="C23" s="16">
        <f t="shared" si="4"/>
        <v>180714982.80000114</v>
      </c>
      <c r="D23" s="16">
        <v>7884389931.21</v>
      </c>
      <c r="E23" s="16">
        <v>1898418231.5400002</v>
      </c>
      <c r="F23" s="16">
        <v>1893293373.5000002</v>
      </c>
      <c r="G23" s="17">
        <f t="shared" si="5"/>
        <v>5985971699.6700001</v>
      </c>
    </row>
    <row r="24" spans="1:7" s="14" customFormat="1" ht="25.05" customHeight="1" x14ac:dyDescent="0.3">
      <c r="A24" s="15" t="s">
        <v>25</v>
      </c>
      <c r="B24" s="16">
        <v>361387107.53999996</v>
      </c>
      <c r="C24" s="16">
        <f t="shared" si="4"/>
        <v>28582013.520000041</v>
      </c>
      <c r="D24" s="16">
        <v>389969121.06</v>
      </c>
      <c r="E24" s="16">
        <v>96953522.879999995</v>
      </c>
      <c r="F24" s="16">
        <v>94087115.899999991</v>
      </c>
      <c r="G24" s="17">
        <f t="shared" si="5"/>
        <v>293015598.18000001</v>
      </c>
    </row>
    <row r="25" spans="1:7" s="14" customFormat="1" ht="25.05" customHeight="1" x14ac:dyDescent="0.3">
      <c r="A25" s="15" t="s">
        <v>26</v>
      </c>
      <c r="B25" s="16">
        <v>27348257525.590004</v>
      </c>
      <c r="C25" s="16">
        <f t="shared" si="4"/>
        <v>569631818.73999786</v>
      </c>
      <c r="D25" s="16">
        <v>27917889344.330002</v>
      </c>
      <c r="E25" s="16">
        <v>7361377616.4999971</v>
      </c>
      <c r="F25" s="16">
        <v>7250788798.3599968</v>
      </c>
      <c r="G25" s="17">
        <f t="shared" si="5"/>
        <v>20556511727.830006</v>
      </c>
    </row>
    <row r="26" spans="1:7" s="14" customFormat="1" ht="25.05" customHeight="1" x14ac:dyDescent="0.3">
      <c r="A26" s="15" t="s">
        <v>27</v>
      </c>
      <c r="B26" s="16">
        <v>1800839057.3300006</v>
      </c>
      <c r="C26" s="16">
        <f t="shared" si="4"/>
        <v>99281434.739999771</v>
      </c>
      <c r="D26" s="16">
        <v>1900120492.0700004</v>
      </c>
      <c r="E26" s="16">
        <v>249719266.14999998</v>
      </c>
      <c r="F26" s="16">
        <v>249562670.5</v>
      </c>
      <c r="G26" s="17">
        <f t="shared" si="5"/>
        <v>1650401225.9200006</v>
      </c>
    </row>
    <row r="27" spans="1:7" s="14" customFormat="1" ht="25.05" customHeight="1" x14ac:dyDescent="0.3">
      <c r="A27" s="21" t="s">
        <v>28</v>
      </c>
      <c r="B27" s="22">
        <v>499466614.34999985</v>
      </c>
      <c r="C27" s="22">
        <f t="shared" si="4"/>
        <v>-28654541.849999845</v>
      </c>
      <c r="D27" s="22">
        <v>470812072.5</v>
      </c>
      <c r="E27" s="22">
        <v>52093067.530000053</v>
      </c>
      <c r="F27" s="22">
        <v>49420156.020000048</v>
      </c>
      <c r="G27" s="23">
        <f t="shared" si="5"/>
        <v>418719004.96999997</v>
      </c>
    </row>
    <row r="28" spans="1:7" s="14" customFormat="1" ht="25.05" customHeight="1" x14ac:dyDescent="0.3">
      <c r="A28" s="19" t="s">
        <v>29</v>
      </c>
      <c r="B28" s="20">
        <f t="shared" ref="B28:G28" si="6">SUM(B29:B37)</f>
        <v>1590626665.3199997</v>
      </c>
      <c r="C28" s="20">
        <f t="shared" si="6"/>
        <v>1048941.3600005563</v>
      </c>
      <c r="D28" s="20">
        <f t="shared" si="6"/>
        <v>1591675606.6800003</v>
      </c>
      <c r="E28" s="20">
        <f t="shared" si="6"/>
        <v>240754958.80000001</v>
      </c>
      <c r="F28" s="20">
        <f t="shared" si="6"/>
        <v>234194204.17000002</v>
      </c>
      <c r="G28" s="20">
        <f t="shared" si="6"/>
        <v>1350920647.8800001</v>
      </c>
    </row>
    <row r="29" spans="1:7" s="14" customFormat="1" ht="22.5" customHeight="1" x14ac:dyDescent="0.3">
      <c r="A29" s="24" t="s">
        <v>30</v>
      </c>
      <c r="B29" s="16">
        <v>140225705.15000021</v>
      </c>
      <c r="C29" s="16">
        <f t="shared" ref="C29:C37" si="7">D29-B29</f>
        <v>4968433.3899998665</v>
      </c>
      <c r="D29" s="16">
        <v>145194138.54000008</v>
      </c>
      <c r="E29" s="16">
        <v>35955515.170000002</v>
      </c>
      <c r="F29" s="16">
        <v>33036924.440000013</v>
      </c>
      <c r="G29" s="17">
        <f t="shared" ref="G29:G37" si="8">D29-E29</f>
        <v>109238623.37000008</v>
      </c>
    </row>
    <row r="30" spans="1:7" s="14" customFormat="1" ht="22.5" customHeight="1" x14ac:dyDescent="0.3">
      <c r="A30" s="25" t="s">
        <v>31</v>
      </c>
      <c r="B30" s="16">
        <v>348900728.86999965</v>
      </c>
      <c r="C30" s="16">
        <f t="shared" si="7"/>
        <v>7119511.240000546</v>
      </c>
      <c r="D30" s="16">
        <v>356020240.11000019</v>
      </c>
      <c r="E30" s="16">
        <v>53688981.439999998</v>
      </c>
      <c r="F30" s="16">
        <v>51770122.629999995</v>
      </c>
      <c r="G30" s="17">
        <f t="shared" si="8"/>
        <v>302331258.6700002</v>
      </c>
    </row>
    <row r="31" spans="1:7" s="14" customFormat="1" ht="25.05" customHeight="1" x14ac:dyDescent="0.3">
      <c r="A31" s="25" t="s">
        <v>32</v>
      </c>
      <c r="B31" s="16">
        <v>55221423.249999993</v>
      </c>
      <c r="C31" s="16">
        <f t="shared" si="7"/>
        <v>1483631.1200000048</v>
      </c>
      <c r="D31" s="16">
        <v>56705054.369999997</v>
      </c>
      <c r="E31" s="16">
        <v>12315417.740000002</v>
      </c>
      <c r="F31" s="16">
        <v>12222571.740000002</v>
      </c>
      <c r="G31" s="17">
        <f t="shared" si="8"/>
        <v>44389636.629999995</v>
      </c>
    </row>
    <row r="32" spans="1:7" s="14" customFormat="1" ht="25.05" customHeight="1" x14ac:dyDescent="0.3">
      <c r="A32" s="25" t="s">
        <v>33</v>
      </c>
      <c r="B32" s="17"/>
      <c r="C32" s="16">
        <f t="shared" si="7"/>
        <v>0</v>
      </c>
      <c r="D32" s="16"/>
      <c r="E32" s="17"/>
      <c r="F32" s="17"/>
      <c r="G32" s="17">
        <f t="shared" si="8"/>
        <v>0</v>
      </c>
    </row>
    <row r="33" spans="1:7" s="14" customFormat="1" ht="21.75" customHeight="1" x14ac:dyDescent="0.3">
      <c r="A33" s="25" t="s">
        <v>34</v>
      </c>
      <c r="B33" s="16">
        <v>108779707.59999999</v>
      </c>
      <c r="C33" s="16">
        <f t="shared" si="7"/>
        <v>22042831.529999971</v>
      </c>
      <c r="D33" s="16">
        <v>130822539.12999997</v>
      </c>
      <c r="E33" s="16">
        <v>35461587.609999999</v>
      </c>
      <c r="F33" s="16">
        <v>34474877.220000014</v>
      </c>
      <c r="G33" s="17">
        <f t="shared" si="8"/>
        <v>95360951.519999966</v>
      </c>
    </row>
    <row r="34" spans="1:7" s="14" customFormat="1" ht="21.75" customHeight="1" x14ac:dyDescent="0.3">
      <c r="A34" s="25" t="s">
        <v>35</v>
      </c>
      <c r="B34" s="17"/>
      <c r="C34" s="16">
        <f t="shared" si="7"/>
        <v>0</v>
      </c>
      <c r="D34" s="16"/>
      <c r="E34" s="17"/>
      <c r="F34" s="17"/>
      <c r="G34" s="17">
        <f t="shared" si="8"/>
        <v>0</v>
      </c>
    </row>
    <row r="35" spans="1:7" s="14" customFormat="1" ht="22.5" customHeight="1" x14ac:dyDescent="0.3">
      <c r="A35" s="25" t="s">
        <v>36</v>
      </c>
      <c r="B35" s="16">
        <v>287894502.87999994</v>
      </c>
      <c r="C35" s="16">
        <f t="shared" si="7"/>
        <v>-33319621.879999936</v>
      </c>
      <c r="D35" s="16">
        <v>254574881</v>
      </c>
      <c r="E35" s="16">
        <v>22332935.490000002</v>
      </c>
      <c r="F35" s="16">
        <v>21717018.780000001</v>
      </c>
      <c r="G35" s="17">
        <f t="shared" si="8"/>
        <v>232241945.50999999</v>
      </c>
    </row>
    <row r="36" spans="1:7" s="14" customFormat="1" ht="22.5" customHeight="1" x14ac:dyDescent="0.3">
      <c r="A36" s="25" t="s">
        <v>37</v>
      </c>
      <c r="B36" s="16">
        <v>10113819.970000001</v>
      </c>
      <c r="C36" s="16">
        <f t="shared" si="7"/>
        <v>-114723.18000000156</v>
      </c>
      <c r="D36" s="16">
        <v>9999096.7899999991</v>
      </c>
      <c r="E36" s="16">
        <v>2114022.21</v>
      </c>
      <c r="F36" s="16">
        <v>2097316.21</v>
      </c>
      <c r="G36" s="17">
        <f t="shared" si="8"/>
        <v>7885074.5799999991</v>
      </c>
    </row>
    <row r="37" spans="1:7" s="14" customFormat="1" ht="25.05" customHeight="1" x14ac:dyDescent="0.3">
      <c r="A37" s="25" t="s">
        <v>38</v>
      </c>
      <c r="B37" s="16">
        <v>639490777.5999999</v>
      </c>
      <c r="C37" s="16">
        <f t="shared" si="7"/>
        <v>-1131120.8599998951</v>
      </c>
      <c r="D37" s="16">
        <v>638359656.74000001</v>
      </c>
      <c r="E37" s="16">
        <v>78886499.140000015</v>
      </c>
      <c r="F37" s="16">
        <v>78875373.150000021</v>
      </c>
      <c r="G37" s="17">
        <f t="shared" si="8"/>
        <v>559473157.60000002</v>
      </c>
    </row>
    <row r="38" spans="1:7" s="14" customFormat="1" ht="8.1" customHeight="1" x14ac:dyDescent="0.3">
      <c r="A38" s="18"/>
      <c r="B38" s="17"/>
      <c r="C38" s="17"/>
      <c r="D38" s="17"/>
      <c r="E38" s="17"/>
      <c r="F38" s="17"/>
      <c r="G38" s="17"/>
    </row>
    <row r="39" spans="1:7" s="14" customFormat="1" ht="18" customHeight="1" x14ac:dyDescent="0.3">
      <c r="A39" s="19" t="s">
        <v>39</v>
      </c>
      <c r="B39" s="20">
        <f t="shared" ref="B39:G39" si="9">SUM(B40:B43)</f>
        <v>15726873116.230001</v>
      </c>
      <c r="C39" s="20">
        <f t="shared" si="9"/>
        <v>439888452.01999986</v>
      </c>
      <c r="D39" s="20">
        <f t="shared" si="9"/>
        <v>16166761568.25</v>
      </c>
      <c r="E39" s="20">
        <f t="shared" si="9"/>
        <v>4050957987.2299986</v>
      </c>
      <c r="F39" s="20">
        <f t="shared" si="9"/>
        <v>3556154715.6800003</v>
      </c>
      <c r="G39" s="20">
        <f t="shared" si="9"/>
        <v>12115803581.020004</v>
      </c>
    </row>
    <row r="40" spans="1:7" s="14" customFormat="1" ht="33.75" customHeight="1" x14ac:dyDescent="0.3">
      <c r="A40" s="24" t="s">
        <v>40</v>
      </c>
      <c r="B40" s="16">
        <v>3013536624.8800006</v>
      </c>
      <c r="C40" s="16">
        <f>D40-B40</f>
        <v>374917330.24999905</v>
      </c>
      <c r="D40" s="16">
        <v>3388453955.1299996</v>
      </c>
      <c r="E40" s="16">
        <v>456585926.37</v>
      </c>
      <c r="F40" s="16">
        <v>456585926.37</v>
      </c>
      <c r="G40" s="17">
        <f>D40-E40</f>
        <v>2931868028.7599998</v>
      </c>
    </row>
    <row r="41" spans="1:7" s="14" customFormat="1" ht="33" customHeight="1" x14ac:dyDescent="0.3">
      <c r="A41" s="24" t="s">
        <v>41</v>
      </c>
      <c r="B41" s="16">
        <v>11713285718.51</v>
      </c>
      <c r="C41" s="16">
        <f>D41-B41</f>
        <v>270659570.62000084</v>
      </c>
      <c r="D41" s="16">
        <v>11983945289.130001</v>
      </c>
      <c r="E41" s="16">
        <v>3335480461.6499987</v>
      </c>
      <c r="F41" s="16">
        <v>2847003405.6600003</v>
      </c>
      <c r="G41" s="17">
        <f>D41-E41</f>
        <v>8648464827.4800034</v>
      </c>
    </row>
    <row r="42" spans="1:7" s="14" customFormat="1" ht="25.05" customHeight="1" x14ac:dyDescent="0.3">
      <c r="A42" s="25" t="s">
        <v>42</v>
      </c>
      <c r="B42" s="16"/>
      <c r="C42" s="16">
        <f>D42-B42</f>
        <v>0</v>
      </c>
      <c r="D42" s="16"/>
      <c r="E42" s="16"/>
      <c r="F42" s="16"/>
      <c r="G42" s="17">
        <f>D42-E42</f>
        <v>0</v>
      </c>
    </row>
    <row r="43" spans="1:7" s="14" customFormat="1" ht="25.05" customHeight="1" x14ac:dyDescent="0.3">
      <c r="A43" s="25" t="s">
        <v>43</v>
      </c>
      <c r="B43" s="16">
        <v>1000050772.84</v>
      </c>
      <c r="C43" s="16">
        <f>D43-B43</f>
        <v>-205688448.85000002</v>
      </c>
      <c r="D43" s="16">
        <v>794362323.99000001</v>
      </c>
      <c r="E43" s="16">
        <v>258891599.21000001</v>
      </c>
      <c r="F43" s="16">
        <v>252565383.65000001</v>
      </c>
      <c r="G43" s="17">
        <f>D43-E43</f>
        <v>535470724.77999997</v>
      </c>
    </row>
    <row r="44" spans="1:7" s="28" customFormat="1" ht="9" customHeight="1" x14ac:dyDescent="0.3">
      <c r="A44" s="26"/>
      <c r="B44" s="27"/>
      <c r="C44" s="27"/>
      <c r="D44" s="27"/>
      <c r="E44" s="27"/>
      <c r="F44" s="27"/>
      <c r="G44" s="27"/>
    </row>
    <row r="45" spans="1:7" s="31" customFormat="1" ht="21.75" customHeight="1" x14ac:dyDescent="0.3">
      <c r="A45" s="29" t="s">
        <v>44</v>
      </c>
      <c r="B45" s="30">
        <f t="shared" ref="B45:G45" si="10">SUM(B39,B28,B20,B10)</f>
        <v>71673189153.000015</v>
      </c>
      <c r="C45" s="30">
        <f t="shared" si="10"/>
        <v>2432617319.990006</v>
      </c>
      <c r="D45" s="30">
        <f t="shared" si="10"/>
        <v>74105806472.990021</v>
      </c>
      <c r="E45" s="30">
        <f t="shared" si="10"/>
        <v>17048850971.299995</v>
      </c>
      <c r="F45" s="30">
        <f t="shared" si="10"/>
        <v>16241198109.619997</v>
      </c>
      <c r="G45" s="30">
        <f t="shared" si="10"/>
        <v>57056955501.690025</v>
      </c>
    </row>
    <row r="46" spans="1:7" s="33" customFormat="1" ht="5.25" customHeight="1" x14ac:dyDescent="0.3">
      <c r="A46" s="32"/>
    </row>
    <row r="47" spans="1:7" s="33" customFormat="1" ht="30.75" customHeight="1" x14ac:dyDescent="0.3">
      <c r="A47" s="39" t="s">
        <v>45</v>
      </c>
      <c r="B47" s="39"/>
      <c r="C47" s="39"/>
      <c r="D47" s="39"/>
      <c r="E47" s="39"/>
      <c r="F47" s="39"/>
      <c r="G47" s="39"/>
    </row>
    <row r="48" spans="1:7" s="33" customFormat="1" x14ac:dyDescent="0.3">
      <c r="A48" s="34" t="s">
        <v>46</v>
      </c>
      <c r="B48" s="35"/>
      <c r="C48" s="35"/>
      <c r="D48" s="35"/>
      <c r="E48" s="35"/>
      <c r="F48" s="35"/>
      <c r="G48" s="35"/>
    </row>
    <row r="49" spans="1:8" ht="15" x14ac:dyDescent="0.3">
      <c r="A49" s="36"/>
      <c r="B49" s="37"/>
      <c r="C49" s="37"/>
      <c r="D49" s="37"/>
      <c r="E49" s="37"/>
      <c r="F49" s="37"/>
      <c r="G49" s="37"/>
    </row>
    <row r="50" spans="1:8" x14ac:dyDescent="0.3">
      <c r="B50" s="38"/>
      <c r="C50" s="38"/>
      <c r="D50" s="38"/>
      <c r="E50" s="38"/>
      <c r="F50" s="38"/>
      <c r="G50" s="38"/>
    </row>
    <row r="51" spans="1:8" x14ac:dyDescent="0.3">
      <c r="B51" s="38"/>
      <c r="C51" s="38"/>
      <c r="D51" s="38"/>
      <c r="E51" s="38"/>
      <c r="F51" s="38"/>
      <c r="G51" s="38"/>
    </row>
    <row r="52" spans="1:8" x14ac:dyDescent="0.3">
      <c r="B52" s="38"/>
      <c r="C52" s="38"/>
      <c r="D52" s="38"/>
      <c r="E52" s="38"/>
      <c r="F52" s="38"/>
      <c r="G52" s="38"/>
    </row>
    <row r="53" spans="1:8" x14ac:dyDescent="0.3">
      <c r="B53" s="38"/>
      <c r="C53" s="38"/>
      <c r="D53" s="38"/>
      <c r="E53" s="38"/>
      <c r="F53" s="38"/>
      <c r="G53" s="38"/>
    </row>
    <row r="54" spans="1:8" x14ac:dyDescent="0.3">
      <c r="B54" s="38"/>
      <c r="C54" s="38"/>
      <c r="D54" s="38"/>
      <c r="E54" s="38"/>
      <c r="F54" s="38"/>
      <c r="G54" s="38"/>
    </row>
    <row r="57" spans="1:8" x14ac:dyDescent="0.3">
      <c r="B57" s="38"/>
      <c r="C57" s="38"/>
      <c r="D57" s="38"/>
      <c r="E57" s="38"/>
      <c r="F57" s="38"/>
      <c r="G57" s="38"/>
    </row>
    <row r="58" spans="1:8" x14ac:dyDescent="0.3">
      <c r="B58" s="38"/>
      <c r="C58" s="38"/>
      <c r="D58" s="38"/>
      <c r="E58" s="38"/>
      <c r="F58" s="38"/>
      <c r="G58" s="38"/>
    </row>
    <row r="59" spans="1:8" x14ac:dyDescent="0.3">
      <c r="B59" s="38"/>
      <c r="C59" s="38"/>
      <c r="D59" s="38"/>
      <c r="E59" s="38"/>
      <c r="F59" s="38"/>
      <c r="G59" s="38"/>
    </row>
    <row r="60" spans="1:8" x14ac:dyDescent="0.3">
      <c r="B60" s="38"/>
      <c r="C60" s="38"/>
      <c r="D60" s="38"/>
      <c r="E60" s="38"/>
      <c r="F60" s="38"/>
      <c r="G60" s="38"/>
      <c r="H60" s="38"/>
    </row>
    <row r="61" spans="1:8" x14ac:dyDescent="0.3">
      <c r="B61" s="38"/>
      <c r="C61" s="38"/>
      <c r="D61" s="38"/>
      <c r="E61" s="38"/>
      <c r="F61" s="38"/>
      <c r="G61" s="38"/>
    </row>
  </sheetData>
  <mergeCells count="9">
    <mergeCell ref="A47:G47"/>
    <mergeCell ref="A1:G1"/>
    <mergeCell ref="A2:G2"/>
    <mergeCell ref="A3:G3"/>
    <mergeCell ref="A4:G4"/>
    <mergeCell ref="A5:G5"/>
    <mergeCell ref="A7:A8"/>
    <mergeCell ref="B7:F7"/>
    <mergeCell ref="G7:G8"/>
  </mergeCells>
  <printOptions horizontalCentered="1"/>
  <pageMargins left="0.39370078740157483" right="0.39370078740157483" top="0.87" bottom="0.53" header="0.31496062992125984" footer="0.19685039370078741"/>
  <pageSetup scale="75" firstPageNumber="45" orientation="landscape" useFirstPageNumber="1" r:id="rId1"/>
  <headerFooter>
    <oddHeader>&amp;C&amp;"Encode Sans Medium,Negrita"&amp;10PODER EJECUTIVO
DEL ESTADO DE TAMAULIPAS&amp;"-,Normal"&amp;11
&amp;G</oddHeader>
    <oddFooter>&amp;C&amp;G
&amp;"Encode Sans Medium,Negrita"&amp;10Presupuestaria</oddFooter>
  </headerFooter>
  <rowBreaks count="1" manualBreakCount="1">
    <brk id="27" max="16383" man="1"/>
  </rowBreaks>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4</vt:i4>
      </vt:variant>
    </vt:vector>
  </HeadingPairs>
  <TitlesOfParts>
    <vt:vector size="5" baseType="lpstr">
      <vt:lpstr>Clasificacion Funcional </vt:lpstr>
      <vt:lpstr>'Clasificacion Funcional '!Área_de_impresión</vt:lpstr>
      <vt:lpstr>'Clasificacion Funcional '!Print_Area</vt:lpstr>
      <vt:lpstr>'Clasificacion Funcional '!Print_Titles</vt:lpstr>
      <vt:lpstr>'Clasificacion Funcional '!Títulos_a_imprimir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Margarita Caballero</dc:creator>
  <cp:lastModifiedBy>Marcelina Flores Torres</cp:lastModifiedBy>
  <dcterms:created xsi:type="dcterms:W3CDTF">2023-04-26T22:24:27Z</dcterms:created>
  <dcterms:modified xsi:type="dcterms:W3CDTF">2023-04-26T23:50:58Z</dcterms:modified>
</cp:coreProperties>
</file>