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PRIMER TRIMESTRE\INF PARA PUBLICAR\PRSUPUESTAL\"/>
    </mc:Choice>
  </mc:AlternateContent>
  <bookViews>
    <workbookView xWindow="0" yWindow="0" windowWidth="16000" windowHeight="7300"/>
  </bookViews>
  <sheets>
    <sheet name="Endeudamiento 2023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'Endeudamiento 2023'!$A$1:$E$42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E24" i="1"/>
  <c r="D22" i="1"/>
  <c r="D26" i="1" s="1"/>
  <c r="D32" i="1" s="1"/>
  <c r="C22" i="1"/>
  <c r="C26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22" i="1" s="1"/>
  <c r="E26" i="1" l="1"/>
  <c r="E32" i="1" s="1"/>
  <c r="C32" i="1"/>
</calcChain>
</file>

<file path=xl/sharedStrings.xml><?xml version="1.0" encoding="utf-8"?>
<sst xmlns="http://schemas.openxmlformats.org/spreadsheetml/2006/main" count="34" uniqueCount="34">
  <si>
    <t>Endeudamiento Neto</t>
  </si>
  <si>
    <t>Del 1 de Enero al 31 de Marzo de 2023</t>
  </si>
  <si>
    <t>(Cifras en Pesos)</t>
  </si>
  <si>
    <t>Identificación de Crédito o Instrumento</t>
  </si>
  <si>
    <t>Contratación/Colocación</t>
  </si>
  <si>
    <t>Amortización</t>
  </si>
  <si>
    <t xml:space="preserve">Endeudamiento Neto </t>
  </si>
  <si>
    <t>A</t>
  </si>
  <si>
    <t>B</t>
  </si>
  <si>
    <t>C = A - B</t>
  </si>
  <si>
    <t>CREDITOS BANCARIOS</t>
  </si>
  <si>
    <t>Créditos a  Largo Plazo</t>
  </si>
  <si>
    <t xml:space="preserve">Crédito de 1'000 MDP Bancomer </t>
  </si>
  <si>
    <t>Crédito 250.8 MDP Banobras</t>
  </si>
  <si>
    <t>Crédito 113.99 MDP Banobras</t>
  </si>
  <si>
    <t>Crédito 1´500 MDP Banamex</t>
  </si>
  <si>
    <t xml:space="preserve"> Crédito 1'539 MDP Banorte</t>
  </si>
  <si>
    <t>Crédito. 5'461 MDP Banorte</t>
  </si>
  <si>
    <t>Crédito 1'650 MDP Santander</t>
  </si>
  <si>
    <t>Crédito 1'000 MDP Banamex</t>
  </si>
  <si>
    <t>Crédito 500 MDP Bancomer</t>
  </si>
  <si>
    <t>Crédito 994.86 MDP Bancomer</t>
  </si>
  <si>
    <t>Crédito 968.34 MDP Bancomer</t>
  </si>
  <si>
    <t>Crédito 1´500 MDP Banorte</t>
  </si>
  <si>
    <t>Crédito 1´200 MDP Banorte</t>
  </si>
  <si>
    <t>Total de Créditos a Largo Plazo</t>
  </si>
  <si>
    <t>Titulos y Valores a Corto Plazo</t>
  </si>
  <si>
    <t>Pagaré 1'000 MDP Santander</t>
  </si>
  <si>
    <t>Total de Títulos y Valores a Corto Plazo</t>
  </si>
  <si>
    <t>Total Créditos Bancarios</t>
  </si>
  <si>
    <t>OTROS INSTRUMENTOS DE DEUDA</t>
  </si>
  <si>
    <t>Total Otros Instrumentos de Deuda</t>
  </si>
  <si>
    <t>TOTAL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</si>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</sst>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0_ ;\-0\ 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Encode Sans Expanded SemiBold"/>
    </font>
    <font>
      <sz val="10"/>
      <name val="DIN Pro Bold"/>
      <family val="2"/>
    </font>
    <font>
      <b/>
      <sz val="7"/>
      <name val="Encode Sans Expanded SemiBold"/>
    </font>
    <font>
      <sz val="11"/>
      <color theme="1"/>
      <name val="Encode Sans"/>
    </font>
    <font>
      <sz val="11"/>
      <color theme="1"/>
      <name val="DIN Pro Bold"/>
      <family val="2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  <font>
      <sz val="11"/>
      <color theme="1"/>
      <name val="DINPro-Regular"/>
      <family val="3"/>
    </font>
    <font>
      <sz val="9"/>
      <name val="Arial"/>
      <family val="2"/>
    </font>
    <font>
      <sz val="9"/>
      <name val="Times New Roman"/>
      <family val="1"/>
    </font>
    <font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EBEBE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9" fillId="0" borderId="0"/>
  </cellStyleXfs>
  <cellXfs count="61">
    <xf numFmtId="0" fontId="0" fillId="0" borderId="0" xfId="0"/>
    <xf numFmtId="0" fontId="5" fillId="0" borderId="0" xfId="0" applyFont="1"/>
    <xf numFmtId="0" fontId="7" fillId="2" borderId="0" xfId="0" applyFont="1" applyFill="1"/>
    <xf numFmtId="0" fontId="8" fillId="0" borderId="0" xfId="0" applyFont="1"/>
    <xf numFmtId="165" fontId="9" fillId="3" borderId="3" xfId="1" applyNumberFormat="1" applyFont="1" applyFill="1" applyBorder="1" applyAlignment="1" applyProtection="1">
      <alignment horizontal="center" vertical="center"/>
    </xf>
    <xf numFmtId="165" fontId="9" fillId="3" borderId="4" xfId="1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2" fillId="0" borderId="0" xfId="0" applyFont="1"/>
    <xf numFmtId="165" fontId="9" fillId="2" borderId="7" xfId="1" applyNumberFormat="1" applyFont="1" applyFill="1" applyBorder="1" applyAlignment="1" applyProtection="1">
      <alignment horizontal="center" vertical="center"/>
    </xf>
    <xf numFmtId="165" fontId="9" fillId="2" borderId="8" xfId="1" applyNumberFormat="1" applyFont="1" applyFill="1" applyBorder="1" applyAlignment="1" applyProtection="1">
      <alignment horizontal="center" vertical="center"/>
    </xf>
    <xf numFmtId="0" fontId="2" fillId="2" borderId="0" xfId="0" applyFont="1" applyFill="1"/>
    <xf numFmtId="0" fontId="11" fillId="0" borderId="3" xfId="0" applyFont="1" applyBorder="1" applyAlignment="1" applyProtection="1">
      <protection locked="0"/>
    </xf>
    <xf numFmtId="0" fontId="11" fillId="0" borderId="8" xfId="0" applyFont="1" applyBorder="1" applyAlignment="1" applyProtection="1">
      <protection locked="0"/>
    </xf>
    <xf numFmtId="3" fontId="11" fillId="0" borderId="3" xfId="0" applyNumberFormat="1" applyFont="1" applyBorder="1" applyAlignment="1" applyProtection="1">
      <protection locked="0"/>
    </xf>
    <xf numFmtId="3" fontId="11" fillId="2" borderId="3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 horizontal="right"/>
    </xf>
    <xf numFmtId="0" fontId="12" fillId="0" borderId="0" xfId="0" applyFont="1"/>
    <xf numFmtId="3" fontId="11" fillId="0" borderId="4" xfId="0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 horizontal="right"/>
      <protection locked="0"/>
    </xf>
    <xf numFmtId="3" fontId="13" fillId="0" borderId="3" xfId="0" applyNumberFormat="1" applyFont="1" applyBorder="1" applyAlignment="1" applyProtection="1">
      <alignment horizontal="right"/>
      <protection locked="0"/>
    </xf>
    <xf numFmtId="3" fontId="13" fillId="0" borderId="4" xfId="0" applyNumberFormat="1" applyFont="1" applyBorder="1" applyAlignment="1" applyProtection="1">
      <alignment horizontal="right"/>
      <protection locked="0"/>
    </xf>
    <xf numFmtId="0" fontId="14" fillId="0" borderId="0" xfId="0" applyFont="1"/>
    <xf numFmtId="3" fontId="14" fillId="0" borderId="0" xfId="0" applyNumberFormat="1" applyFont="1"/>
    <xf numFmtId="3" fontId="14" fillId="0" borderId="3" xfId="0" applyNumberFormat="1" applyFont="1" applyBorder="1" applyAlignment="1" applyProtection="1">
      <protection locked="0"/>
    </xf>
    <xf numFmtId="3" fontId="14" fillId="0" borderId="4" xfId="0" applyNumberFormat="1" applyFont="1" applyBorder="1" applyAlignment="1" applyProtection="1">
      <protection locked="0"/>
    </xf>
    <xf numFmtId="0" fontId="11" fillId="0" borderId="0" xfId="0" applyFont="1" applyBorder="1" applyAlignment="1">
      <alignment horizontal="center"/>
    </xf>
    <xf numFmtId="4" fontId="11" fillId="0" borderId="7" xfId="0" applyNumberFormat="1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" fillId="0" borderId="0" xfId="0" applyFont="1"/>
    <xf numFmtId="3" fontId="13" fillId="0" borderId="4" xfId="0" applyNumberFormat="1" applyFont="1" applyBorder="1" applyAlignment="1">
      <alignment horizontal="right"/>
    </xf>
    <xf numFmtId="3" fontId="13" fillId="0" borderId="3" xfId="0" applyNumberFormat="1" applyFont="1" applyBorder="1" applyAlignment="1">
      <alignment horizontal="right"/>
    </xf>
    <xf numFmtId="3" fontId="13" fillId="0" borderId="4" xfId="0" applyNumberFormat="1" applyFont="1" applyBorder="1" applyAlignment="1" applyProtection="1">
      <alignment horizontal="right"/>
    </xf>
    <xf numFmtId="3" fontId="11" fillId="0" borderId="0" xfId="0" applyNumberFormat="1" applyFont="1" applyBorder="1" applyAlignment="1">
      <alignment horizontal="right"/>
    </xf>
    <xf numFmtId="3" fontId="11" fillId="0" borderId="7" xfId="0" applyNumberFormat="1" applyFont="1" applyBorder="1" applyAlignment="1">
      <alignment horizontal="right"/>
    </xf>
    <xf numFmtId="3" fontId="10" fillId="4" borderId="4" xfId="0" applyNumberFormat="1" applyFont="1" applyFill="1" applyBorder="1" applyAlignment="1">
      <alignment horizontal="right" vertical="center"/>
    </xf>
    <xf numFmtId="3" fontId="10" fillId="4" borderId="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vertical="top"/>
    </xf>
    <xf numFmtId="0" fontId="1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vertical="top"/>
    </xf>
    <xf numFmtId="0" fontId="17" fillId="0" borderId="0" xfId="0" applyFont="1" applyAlignment="1">
      <alignment vertical="center"/>
    </xf>
    <xf numFmtId="4" fontId="20" fillId="0" borderId="0" xfId="2" applyNumberFormat="1" applyFont="1" applyBorder="1" applyAlignment="1">
      <alignment horizontal="center"/>
    </xf>
    <xf numFmtId="0" fontId="11" fillId="0" borderId="4" xfId="0" applyFont="1" applyBorder="1" applyAlignment="1" applyProtection="1">
      <alignment horizontal="left"/>
      <protection locked="0"/>
    </xf>
    <xf numFmtId="0" fontId="13" fillId="0" borderId="4" xfId="0" applyFont="1" applyBorder="1" applyAlignment="1">
      <alignment horizontal="right"/>
    </xf>
    <xf numFmtId="0" fontId="12" fillId="0" borderId="0" xfId="0" applyFont="1" applyBorder="1" applyAlignment="1">
      <alignment horizontal="center"/>
    </xf>
    <xf numFmtId="0" fontId="10" fillId="4" borderId="4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top"/>
    </xf>
    <xf numFmtId="0" fontId="13" fillId="0" borderId="3" xfId="0" applyFont="1" applyBorder="1" applyAlignment="1" applyProtection="1">
      <alignment horizontal="right"/>
      <protection locked="0"/>
    </xf>
    <xf numFmtId="0" fontId="13" fillId="0" borderId="8" xfId="0" applyFont="1" applyBorder="1" applyAlignment="1" applyProtection="1">
      <alignment horizontal="right"/>
      <protection locked="0"/>
    </xf>
    <xf numFmtId="165" fontId="10" fillId="2" borderId="3" xfId="1" applyNumberFormat="1" applyFont="1" applyFill="1" applyBorder="1" applyAlignment="1" applyProtection="1">
      <alignment horizontal="left" vertical="center"/>
    </xf>
    <xf numFmtId="165" fontId="10" fillId="2" borderId="7" xfId="1" applyNumberFormat="1" applyFont="1" applyFill="1" applyBorder="1" applyAlignment="1" applyProtection="1">
      <alignment horizontal="left" vertical="center"/>
    </xf>
    <xf numFmtId="0" fontId="14" fillId="0" borderId="4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165" fontId="9" fillId="3" borderId="3" xfId="1" applyNumberFormat="1" applyFont="1" applyFill="1" applyBorder="1" applyAlignment="1" applyProtection="1">
      <alignment horizontal="center" vertical="center"/>
    </xf>
    <xf numFmtId="165" fontId="9" fillId="3" borderId="7" xfId="1" applyNumberFormat="1" applyFont="1" applyFill="1" applyBorder="1" applyAlignment="1" applyProtection="1">
      <alignment horizontal="center" vertical="center"/>
    </xf>
    <xf numFmtId="165" fontId="9" fillId="3" borderId="8" xfId="1" applyNumberFormat="1" applyFont="1" applyFill="1" applyBorder="1" applyAlignment="1" applyProtection="1">
      <alignment horizontal="center" vertical="center"/>
    </xf>
    <xf numFmtId="165" fontId="4" fillId="0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/>
    </xf>
    <xf numFmtId="165" fontId="9" fillId="3" borderId="1" xfId="1" applyNumberFormat="1" applyFont="1" applyFill="1" applyBorder="1" applyAlignment="1" applyProtection="1">
      <alignment horizontal="center" vertical="center"/>
    </xf>
    <xf numFmtId="165" fontId="9" fillId="3" borderId="2" xfId="1" applyNumberFormat="1" applyFont="1" applyFill="1" applyBorder="1" applyAlignment="1" applyProtection="1">
      <alignment horizontal="center" vertical="center"/>
    </xf>
    <xf numFmtId="165" fontId="9" fillId="3" borderId="5" xfId="1" applyNumberFormat="1" applyFont="1" applyFill="1" applyBorder="1" applyAlignment="1" applyProtection="1">
      <alignment horizontal="center" vertical="center"/>
    </xf>
    <xf numFmtId="165" fontId="9" fillId="3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95250</xdr:rowOff>
    </xdr:from>
    <xdr:to>
      <xdr:col>1</xdr:col>
      <xdr:colOff>62863</xdr:colOff>
      <xdr:row>2</xdr:row>
      <xdr:rowOff>196125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142875" y="95250"/>
          <a:ext cx="2053588" cy="716825"/>
        </a:xfrm>
        <a:prstGeom prst="rect">
          <a:avLst/>
        </a:prstGeom>
      </xdr:spPr>
    </xdr:pic>
    <xdr:clientData/>
  </xdr:twoCellAnchor>
  <xdr:twoCellAnchor editAs="oneCell">
    <xdr:from>
      <xdr:col>4</xdr:col>
      <xdr:colOff>295275</xdr:colOff>
      <xdr:row>0</xdr:row>
      <xdr:rowOff>47625</xdr:rowOff>
    </xdr:from>
    <xdr:to>
      <xdr:col>4</xdr:col>
      <xdr:colOff>1083671</xdr:colOff>
      <xdr:row>3</xdr:row>
      <xdr:rowOff>66811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50000"/>
                  </a14:imgEffect>
                  <a14:imgEffect>
                    <a14:saturation sat="200000"/>
                  </a14:imgEffect>
                  <a14:imgEffect>
                    <a14:brightnessContrast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6225" y="47625"/>
          <a:ext cx="788396" cy="8700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C00000"/>
  </sheetPr>
  <dimension ref="A1:G42"/>
  <sheetViews>
    <sheetView showGridLines="0" tabSelected="1" topLeftCell="A22" workbookViewId="0">
      <selection activeCell="H10" sqref="H10"/>
    </sheetView>
  </sheetViews>
  <sheetFormatPr baseColWidth="10" defaultRowHeight="14.5"/>
  <cols>
    <col min="1" max="1" width="30.54296875" customWidth="1"/>
    <col min="2" max="2" width="41.453125" customWidth="1"/>
    <col min="3" max="3" width="28" customWidth="1"/>
    <col min="4" max="4" width="27" customWidth="1"/>
    <col min="5" max="5" width="26.81640625" customWidth="1"/>
    <col min="6" max="6" width="3.1796875" customWidth="1"/>
  </cols>
  <sheetData>
    <row r="1" spans="1:5" s="1" customFormat="1" ht="27.75" customHeight="1">
      <c r="A1" s="55" t="s">
        <v>0</v>
      </c>
      <c r="B1" s="55"/>
      <c r="C1" s="55"/>
      <c r="D1" s="55"/>
      <c r="E1" s="55"/>
    </row>
    <row r="2" spans="1:5" s="1" customFormat="1" ht="21" customHeight="1">
      <c r="A2" s="55" t="s">
        <v>1</v>
      </c>
      <c r="B2" s="55"/>
      <c r="C2" s="55"/>
      <c r="D2" s="55"/>
      <c r="E2" s="55"/>
    </row>
    <row r="3" spans="1:5" s="1" customFormat="1" ht="18.75" customHeight="1">
      <c r="A3" s="56" t="s">
        <v>2</v>
      </c>
      <c r="B3" s="56"/>
      <c r="C3" s="56"/>
      <c r="D3" s="56"/>
      <c r="E3" s="56"/>
    </row>
    <row r="4" spans="1:5" s="3" customFormat="1" ht="6" customHeight="1">
      <c r="A4" s="2"/>
      <c r="B4" s="2"/>
      <c r="C4" s="2"/>
      <c r="D4" s="2"/>
      <c r="E4" s="2"/>
    </row>
    <row r="5" spans="1:5" s="6" customFormat="1" ht="20.25" customHeight="1">
      <c r="A5" s="57" t="s">
        <v>3</v>
      </c>
      <c r="B5" s="58"/>
      <c r="C5" s="4" t="s">
        <v>4</v>
      </c>
      <c r="D5" s="4" t="s">
        <v>5</v>
      </c>
      <c r="E5" s="5" t="s">
        <v>6</v>
      </c>
    </row>
    <row r="6" spans="1:5" s="6" customFormat="1" ht="17.25" customHeight="1">
      <c r="A6" s="59"/>
      <c r="B6" s="60"/>
      <c r="C6" s="4" t="s">
        <v>7</v>
      </c>
      <c r="D6" s="4" t="s">
        <v>8</v>
      </c>
      <c r="E6" s="5" t="s">
        <v>9</v>
      </c>
    </row>
    <row r="7" spans="1:5" s="7" customFormat="1" ht="17.25" customHeight="1">
      <c r="A7" s="52" t="s">
        <v>10</v>
      </c>
      <c r="B7" s="53"/>
      <c r="C7" s="53"/>
      <c r="D7" s="53"/>
      <c r="E7" s="54"/>
    </row>
    <row r="8" spans="1:5" s="10" customFormat="1">
      <c r="A8" s="48" t="s">
        <v>11</v>
      </c>
      <c r="B8" s="49"/>
      <c r="C8" s="49"/>
      <c r="D8" s="8"/>
      <c r="E8" s="9"/>
    </row>
    <row r="9" spans="1:5" s="16" customFormat="1" ht="17.25" customHeight="1">
      <c r="A9" s="11" t="s">
        <v>12</v>
      </c>
      <c r="B9" s="12"/>
      <c r="C9" s="13"/>
      <c r="D9" s="14">
        <v>13736265</v>
      </c>
      <c r="E9" s="15">
        <f t="shared" ref="E9:E17" si="0">C9-D9</f>
        <v>-13736265</v>
      </c>
    </row>
    <row r="10" spans="1:5" s="16" customFormat="1" ht="17.25" customHeight="1">
      <c r="A10" s="11" t="s">
        <v>13</v>
      </c>
      <c r="B10" s="12"/>
      <c r="C10" s="13"/>
      <c r="D10" s="14">
        <v>4286030</v>
      </c>
      <c r="E10" s="15">
        <f t="shared" si="0"/>
        <v>-4286030</v>
      </c>
    </row>
    <row r="11" spans="1:5" s="16" customFormat="1" ht="17.25" customHeight="1">
      <c r="A11" s="11" t="s">
        <v>14</v>
      </c>
      <c r="B11" s="12"/>
      <c r="C11" s="13"/>
      <c r="D11" s="14">
        <v>2425438</v>
      </c>
      <c r="E11" s="15">
        <f t="shared" si="0"/>
        <v>-2425438</v>
      </c>
    </row>
    <row r="12" spans="1:5" s="16" customFormat="1" ht="17.25" customHeight="1">
      <c r="A12" s="11" t="s">
        <v>15</v>
      </c>
      <c r="B12" s="12"/>
      <c r="C12" s="17"/>
      <c r="D12" s="14">
        <v>6151576</v>
      </c>
      <c r="E12" s="15">
        <f t="shared" si="0"/>
        <v>-6151576</v>
      </c>
    </row>
    <row r="13" spans="1:5" s="16" customFormat="1" ht="17.25" customHeight="1">
      <c r="A13" s="11" t="s">
        <v>16</v>
      </c>
      <c r="B13" s="12"/>
      <c r="C13" s="18"/>
      <c r="D13" s="14">
        <v>6215862</v>
      </c>
      <c r="E13" s="15">
        <f t="shared" si="0"/>
        <v>-6215862</v>
      </c>
    </row>
    <row r="14" spans="1:5" s="16" customFormat="1" ht="17.25" customHeight="1">
      <c r="A14" s="11" t="s">
        <v>17</v>
      </c>
      <c r="B14" s="12"/>
      <c r="C14" s="18"/>
      <c r="D14" s="14">
        <v>22409768</v>
      </c>
      <c r="E14" s="15">
        <f t="shared" si="0"/>
        <v>-22409768</v>
      </c>
    </row>
    <row r="15" spans="1:5" s="16" customFormat="1" ht="17.25" customHeight="1">
      <c r="A15" s="11" t="s">
        <v>18</v>
      </c>
      <c r="B15" s="12"/>
      <c r="C15" s="18"/>
      <c r="D15" s="14">
        <v>6570763</v>
      </c>
      <c r="E15" s="15">
        <f t="shared" si="0"/>
        <v>-6570763</v>
      </c>
    </row>
    <row r="16" spans="1:5" s="16" customFormat="1" ht="17.25" customHeight="1">
      <c r="A16" s="11" t="s">
        <v>19</v>
      </c>
      <c r="B16" s="12"/>
      <c r="C16" s="18"/>
      <c r="D16" s="14">
        <v>3992057</v>
      </c>
      <c r="E16" s="15">
        <f t="shared" si="0"/>
        <v>-3992057</v>
      </c>
    </row>
    <row r="17" spans="1:7" s="16" customFormat="1" ht="17.25" customHeight="1">
      <c r="A17" s="11" t="s">
        <v>20</v>
      </c>
      <c r="B17" s="12"/>
      <c r="C17" s="18"/>
      <c r="D17" s="14">
        <v>1986973</v>
      </c>
      <c r="E17" s="15">
        <f t="shared" si="0"/>
        <v>-1986973</v>
      </c>
    </row>
    <row r="18" spans="1:7" s="16" customFormat="1" ht="17.25" customHeight="1">
      <c r="A18" s="11" t="s">
        <v>21</v>
      </c>
      <c r="B18" s="12"/>
      <c r="C18" s="18"/>
      <c r="D18" s="14">
        <v>3994015.6899999995</v>
      </c>
      <c r="E18" s="15">
        <f>C18-D18</f>
        <v>-3994015.6899999995</v>
      </c>
    </row>
    <row r="19" spans="1:7" s="16" customFormat="1" ht="17.25" customHeight="1">
      <c r="A19" s="11" t="s">
        <v>22</v>
      </c>
      <c r="B19" s="12"/>
      <c r="D19" s="14">
        <v>12417112.439999999</v>
      </c>
      <c r="E19" s="15">
        <f>C19-D19</f>
        <v>-12417112.439999999</v>
      </c>
    </row>
    <row r="20" spans="1:7" s="16" customFormat="1" ht="17.25" customHeight="1">
      <c r="A20" s="11" t="s">
        <v>23</v>
      </c>
      <c r="B20" s="12"/>
      <c r="C20" s="14"/>
      <c r="D20" s="14">
        <v>3951773</v>
      </c>
      <c r="E20" s="15">
        <f t="shared" ref="E20:E21" si="1">C20-D20</f>
        <v>-3951773</v>
      </c>
    </row>
    <row r="21" spans="1:7" s="16" customFormat="1" ht="17.25" customHeight="1">
      <c r="A21" s="11" t="s">
        <v>24</v>
      </c>
      <c r="B21" s="12"/>
      <c r="C21" s="14">
        <v>0</v>
      </c>
      <c r="D21" s="14">
        <v>2246352</v>
      </c>
      <c r="E21" s="15">
        <f t="shared" si="1"/>
        <v>-2246352</v>
      </c>
    </row>
    <row r="22" spans="1:7" s="21" customFormat="1" ht="17.25" customHeight="1">
      <c r="A22" s="46" t="s">
        <v>25</v>
      </c>
      <c r="B22" s="47"/>
      <c r="C22" s="19">
        <f>SUM(C9:C21)</f>
        <v>0</v>
      </c>
      <c r="D22" s="19">
        <f>SUM(D9:D21)</f>
        <v>90383985.129999995</v>
      </c>
      <c r="E22" s="20">
        <f>SUM(E9:E21)</f>
        <v>-90383985.129999995</v>
      </c>
    </row>
    <row r="23" spans="1:7" s="10" customFormat="1">
      <c r="A23" s="48" t="s">
        <v>26</v>
      </c>
      <c r="B23" s="49"/>
      <c r="C23" s="49"/>
      <c r="D23" s="8"/>
      <c r="E23" s="9"/>
    </row>
    <row r="24" spans="1:7" s="16" customFormat="1" ht="17.25" customHeight="1">
      <c r="A24" s="11" t="s">
        <v>27</v>
      </c>
      <c r="B24" s="12"/>
      <c r="C24" s="18">
        <v>0</v>
      </c>
      <c r="D24" s="18">
        <v>0</v>
      </c>
      <c r="E24" s="15">
        <f t="shared" ref="E24" si="2">C24-D24</f>
        <v>0</v>
      </c>
    </row>
    <row r="25" spans="1:7" s="21" customFormat="1" ht="17.25" customHeight="1">
      <c r="A25" s="46" t="s">
        <v>28</v>
      </c>
      <c r="B25" s="47"/>
      <c r="C25" s="19">
        <f>SUM(C24:C24)</f>
        <v>0</v>
      </c>
      <c r="D25" s="19">
        <f>SUM(D24:D24)</f>
        <v>0</v>
      </c>
      <c r="E25" s="20">
        <f>SUM(E24:E24)</f>
        <v>0</v>
      </c>
      <c r="G25" s="22"/>
    </row>
    <row r="26" spans="1:7" s="16" customFormat="1" ht="19.899999999999999" customHeight="1">
      <c r="A26" s="50" t="s">
        <v>29</v>
      </c>
      <c r="B26" s="50"/>
      <c r="C26" s="23">
        <f>SUM(C22+C25)</f>
        <v>0</v>
      </c>
      <c r="D26" s="24">
        <f>D22+D25</f>
        <v>90383985.129999995</v>
      </c>
      <c r="E26" s="24">
        <f>C26-D26</f>
        <v>-90383985.129999995</v>
      </c>
    </row>
    <row r="27" spans="1:7" s="28" customFormat="1" ht="15" customHeight="1">
      <c r="A27" s="51"/>
      <c r="B27" s="51"/>
      <c r="C27" s="25"/>
      <c r="D27" s="26"/>
      <c r="E27" s="27"/>
    </row>
    <row r="28" spans="1:7" s="6" customFormat="1">
      <c r="A28" s="52" t="s">
        <v>30</v>
      </c>
      <c r="B28" s="53"/>
      <c r="C28" s="53"/>
      <c r="D28" s="53"/>
      <c r="E28" s="54"/>
    </row>
    <row r="29" spans="1:7" s="28" customFormat="1" ht="15" customHeight="1">
      <c r="A29" s="41"/>
      <c r="B29" s="41"/>
      <c r="C29" s="17"/>
      <c r="D29" s="18"/>
      <c r="E29" s="15"/>
    </row>
    <row r="30" spans="1:7" s="28" customFormat="1">
      <c r="A30" s="42" t="s">
        <v>31</v>
      </c>
      <c r="B30" s="42"/>
      <c r="C30" s="29">
        <v>0</v>
      </c>
      <c r="D30" s="30">
        <v>0</v>
      </c>
      <c r="E30" s="31">
        <v>0</v>
      </c>
    </row>
    <row r="31" spans="1:7" s="28" customFormat="1" ht="9.75" customHeight="1">
      <c r="A31" s="43"/>
      <c r="B31" s="43"/>
      <c r="C31" s="32"/>
      <c r="D31" s="33"/>
      <c r="E31" s="33"/>
    </row>
    <row r="32" spans="1:7" s="16" customFormat="1" ht="21.75" customHeight="1">
      <c r="A32" s="44" t="s">
        <v>32</v>
      </c>
      <c r="B32" s="44"/>
      <c r="C32" s="34">
        <f>SUM(C26+C30)</f>
        <v>0</v>
      </c>
      <c r="D32" s="35">
        <f>SUM(D26+D30)</f>
        <v>90383985.129999995</v>
      </c>
      <c r="E32" s="34">
        <f>SUM(E26+E30)</f>
        <v>-90383985.129999995</v>
      </c>
    </row>
    <row r="33" spans="1:5" s="28" customFormat="1" ht="6" customHeight="1"/>
    <row r="34" spans="1:5" s="37" customFormat="1" ht="15.75" customHeight="1">
      <c r="A34" s="36" t="s">
        <v>33</v>
      </c>
    </row>
    <row r="35" spans="1:5" s="37" customFormat="1" ht="15.75" customHeight="1">
      <c r="A35" s="36"/>
    </row>
    <row r="36" spans="1:5" s="37" customFormat="1" ht="15.75" customHeight="1">
      <c r="A36" s="36"/>
    </row>
    <row r="37" spans="1:5" s="37" customFormat="1" ht="15.75" customHeight="1">
      <c r="A37" s="36"/>
    </row>
    <row r="38" spans="1:5" s="37" customFormat="1" ht="15.75" customHeight="1">
      <c r="A38" s="36"/>
    </row>
    <row r="39" spans="1:5" s="39" customFormat="1" ht="27" customHeight="1">
      <c r="A39" s="38"/>
    </row>
    <row r="40" spans="1:5">
      <c r="A40" s="45"/>
      <c r="B40" s="45"/>
      <c r="C40" s="45"/>
      <c r="D40" s="45"/>
      <c r="E40" s="45"/>
    </row>
    <row r="41" spans="1:5">
      <c r="A41" s="40"/>
      <c r="B41" s="40"/>
      <c r="C41" s="40"/>
      <c r="D41" s="40"/>
      <c r="E41" s="40"/>
    </row>
    <row r="42" spans="1:5">
      <c r="D42" s="40"/>
      <c r="E42" s="40"/>
    </row>
  </sheetData>
  <mergeCells count="21">
    <mergeCell ref="A28:E28"/>
    <mergeCell ref="A1:E1"/>
    <mergeCell ref="A2:E2"/>
    <mergeCell ref="A3:E3"/>
    <mergeCell ref="A5:B6"/>
    <mergeCell ref="A7:E7"/>
    <mergeCell ref="A8:C8"/>
    <mergeCell ref="A22:B22"/>
    <mergeCell ref="A23:C23"/>
    <mergeCell ref="A25:B25"/>
    <mergeCell ref="A26:B26"/>
    <mergeCell ref="A27:B27"/>
    <mergeCell ref="A41:C41"/>
    <mergeCell ref="D41:E41"/>
    <mergeCell ref="D42:E42"/>
    <mergeCell ref="A29:B29"/>
    <mergeCell ref="A30:B30"/>
    <mergeCell ref="A31:B31"/>
    <mergeCell ref="A32:B32"/>
    <mergeCell ref="A40:C40"/>
    <mergeCell ref="D40:E40"/>
  </mergeCells>
  <printOptions horizontalCentered="1"/>
  <pageMargins left="0.51181102362204722" right="0.51181102362204722" top="0.88" bottom="0.55118110236220474" header="0.35" footer="0.15748031496062992"/>
  <pageSetup scale="70" orientation="landscape" r:id="rId1"/>
  <headerFooter>
    <oddHeader>&amp;C&amp;"Encode Sans Medium,Negrita"&amp;10PODER EJECUTIVO
DEL ESTADO DE TAMAULIPAS&amp;"-,Normal"&amp;11
&amp;G</oddHeader>
    <oddFooter xml:space="preserve">&amp;C&amp;G
&amp;"Encode Sans Medium,Negrita"&amp;10Presupuestaria&amp;"-,Normal"&amp;11
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Endeudamiento 2023</vt:lpstr>
      <vt:lpstr>'Endeudamiento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Caballero</dc:creator>
  <cp:lastModifiedBy>Margarita Caballero</cp:lastModifiedBy>
  <dcterms:created xsi:type="dcterms:W3CDTF">2023-04-26T22:24:29Z</dcterms:created>
  <dcterms:modified xsi:type="dcterms:W3CDTF">2023-04-26T23:03:28Z</dcterms:modified>
</cp:coreProperties>
</file>