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Edo Variacion Hacienda 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Variacion Hacienda '!$A$1:$G$47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  <definedName name="Z_12AF7EC2_6A3F_44CE_A251_F987B41D2A95_.wvu.PrintArea" localSheetId="0" hidden="1">'Edo Variacion Hacienda '!$A$1:$G$44</definedName>
    <definedName name="Z_65B94904_9918_453B_8D4A_5E3642501900_.wvu.PrintArea" localSheetId="0" hidden="1">'Edo Variacion Hacienda '!$A$1:$G$44</definedName>
    <definedName name="Z_6C3CDF40_0DC3_41F2_A664_8DBE6D169CDC_.wvu.PrintArea" localSheetId="0" hidden="1">'Edo Variacion Hacienda 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F38" i="1"/>
  <c r="G36" i="1"/>
  <c r="G35" i="1"/>
  <c r="G34" i="1"/>
  <c r="G33" i="1"/>
  <c r="G32" i="1"/>
  <c r="E31" i="1"/>
  <c r="G31" i="1" s="1"/>
  <c r="D31" i="1"/>
  <c r="G29" i="1"/>
  <c r="G28" i="1"/>
  <c r="G27" i="1"/>
  <c r="G26" i="1" s="1"/>
  <c r="C26" i="1"/>
  <c r="F24" i="1"/>
  <c r="F42" i="1" s="1"/>
  <c r="G22" i="1"/>
  <c r="G21" i="1"/>
  <c r="G20" i="1"/>
  <c r="F20" i="1"/>
  <c r="G18" i="1"/>
  <c r="G17" i="1"/>
  <c r="G16" i="1"/>
  <c r="G15" i="1"/>
  <c r="G14" i="1"/>
  <c r="E13" i="1"/>
  <c r="E24" i="1" s="1"/>
  <c r="E42" i="1" s="1"/>
  <c r="D13" i="1"/>
  <c r="G13" i="1" s="1"/>
  <c r="G11" i="1"/>
  <c r="G10" i="1"/>
  <c r="G9" i="1"/>
  <c r="C8" i="1"/>
  <c r="C24" i="1" s="1"/>
  <c r="C42" i="1" l="1"/>
  <c r="G8" i="1"/>
  <c r="D24" i="1"/>
  <c r="D42" i="1" s="1"/>
  <c r="G24" i="1" l="1"/>
  <c r="G42" i="1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<sst xmlns="http://schemas.openxmlformats.org/spreadsheetml/2006/main" count="39" uniqueCount="30">
  <si>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</si>
  <si>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31 de Marzo de 2023 y al 31 de Diciembre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</si>
  <si>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</si>
  <si>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</si>
  <si>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</si>
  <si>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</si>
  <si>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</si>
  <si>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</si>
  <si>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</si>
  <si>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</si>
  <si>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2021</t>
  </si>
  <si>
    <t xml:space="preserve">Aportaciones </t>
  </si>
  <si>
    <t>Donaciones de Capital</t>
  </si>
  <si>
    <t>Actualización de la Hacienda Pública/Patrimonio</t>
  </si>
  <si>
    <t>Hacienda Pública / Patrimonio Generado Neto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</si>
  <si>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</si>
  <si>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</si>
  <si>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</si>
  <si>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</si>
  <si>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</si>
  <si>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2021</t>
  </si>
  <si>
    <t>Resultado por Posición Monetaria</t>
  </si>
  <si>
    <t>Resultado por Tenecia de Activos no Monetarios</t>
  </si>
  <si>
    <t>Hacienda Pública/Patrimonio Neto Final 2021</t>
  </si>
  <si>
    <t>Cambios en la Hacienda Pública/Patrimonio Contribuido Neto 2022</t>
  </si>
  <si>
    <t>Aportaciones</t>
  </si>
  <si>
    <t>Variaciones de la Hacienda Pública/Patrimonio Generado Neto 2022</t>
  </si>
  <si>
    <t>Cambios en el Exceso o Insuficiencia en la Actualización de la Hacienda Pública /Patrimonio Neto 2022</t>
  </si>
  <si>
    <t>Hacienda Pública / Patrimonio Neto Final 2022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</si>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</sst>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General_)"/>
    <numFmt numFmtId="166" formatCode="0_ ;\-0\ "/>
    <numFmt numFmtId="167" formatCode="#,##0_ ;\-#,##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Encode Sans Expanded SemiBold"/>
    </font>
    <font>
      <b/>
      <sz val="10"/>
      <name val="Encode Sans Expanded SemiBold"/>
    </font>
    <font>
      <sz val="11"/>
      <color theme="1"/>
      <name val="Encode Sans Expanded SemiBold"/>
    </font>
    <font>
      <b/>
      <sz val="7"/>
      <name val="Encode Sans Expanded SemiBold"/>
    </font>
    <font>
      <sz val="10"/>
      <name val="Arial"/>
      <family val="2"/>
    </font>
    <font>
      <b/>
      <sz val="9"/>
      <name val="Helvetica"/>
      <family val="2"/>
    </font>
    <font>
      <sz val="11"/>
      <color theme="1"/>
      <name val="Helvetica"/>
      <family val="2"/>
    </font>
    <font>
      <b/>
      <sz val="9"/>
      <color theme="0"/>
      <name val="Encode Sans"/>
    </font>
    <font>
      <sz val="11"/>
      <color theme="0"/>
      <name val="Helvetica"/>
      <family val="2"/>
    </font>
    <font>
      <b/>
      <sz val="9"/>
      <color theme="1" tint="0.34998626667073579"/>
      <name val="DINPro-Regular"/>
      <family val="3"/>
    </font>
    <font>
      <b/>
      <sz val="9"/>
      <name val="DINPro-Regular"/>
      <family val="3"/>
    </font>
    <font>
      <b/>
      <sz val="10"/>
      <name val="DINPro-Regular"/>
      <family val="3"/>
    </font>
    <font>
      <sz val="10"/>
      <name val="DINPro-Regular"/>
      <family val="3"/>
    </font>
    <font>
      <sz val="10"/>
      <color theme="1"/>
      <name val="DINPro-Regular"/>
      <family val="3"/>
    </font>
    <font>
      <b/>
      <sz val="10"/>
      <color theme="1" tint="0.34998626667073579"/>
      <name val="DINPro-Regular"/>
      <family val="3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9"/>
      <color theme="1"/>
      <name val="DINPro-Regular"/>
      <family val="3"/>
    </font>
    <font>
      <sz val="1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7" fillId="0" borderId="0"/>
    <xf numFmtId="0" fontId="7" fillId="0" borderId="0"/>
  </cellStyleXfs>
  <cellXfs count="76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Border="1" applyAlignment="1"/>
    <xf numFmtId="0" fontId="5" fillId="0" borderId="0" xfId="0" applyFont="1"/>
    <xf numFmtId="0" fontId="8" fillId="2" borderId="1" xfId="2" applyNumberFormat="1" applyFont="1" applyFill="1" applyBorder="1" applyAlignment="1">
      <alignment horizontal="centerContinuous" vertical="center"/>
    </xf>
    <xf numFmtId="0" fontId="8" fillId="2" borderId="0" xfId="2" applyNumberFormat="1" applyFont="1" applyFill="1" applyBorder="1" applyAlignment="1">
      <alignment horizontal="centerContinuous" vertical="center"/>
    </xf>
    <xf numFmtId="0" fontId="9" fillId="0" borderId="0" xfId="0" applyFont="1"/>
    <xf numFmtId="166" fontId="10" fillId="3" borderId="3" xfId="1" applyNumberFormat="1" applyFont="1" applyFill="1" applyBorder="1" applyAlignment="1">
      <alignment horizontal="center" vertical="center" wrapText="1"/>
    </xf>
    <xf numFmtId="166" fontId="10" fillId="3" borderId="4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5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167" fontId="15" fillId="0" borderId="0" xfId="1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6" xfId="0" applyFont="1" applyFill="1" applyBorder="1" applyAlignment="1">
      <alignment horizontal="left" vertical="top"/>
    </xf>
    <xf numFmtId="3" fontId="18" fillId="0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8" fillId="0" borderId="6" xfId="0" applyNumberFormat="1" applyFont="1" applyFill="1" applyBorder="1" applyAlignment="1">
      <alignment horizontal="right" vertical="top"/>
    </xf>
    <xf numFmtId="4" fontId="0" fillId="0" borderId="0" xfId="0" applyNumberFormat="1" applyFont="1"/>
    <xf numFmtId="0" fontId="0" fillId="0" borderId="0" xfId="0" applyFont="1"/>
    <xf numFmtId="3" fontId="20" fillId="0" borderId="0" xfId="0" applyNumberFormat="1" applyFont="1" applyAlignment="1" applyProtection="1">
      <alignment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1" fillId="0" borderId="6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 applyProtection="1">
      <alignment vertical="top"/>
      <protection locked="0"/>
    </xf>
    <xf numFmtId="0" fontId="18" fillId="0" borderId="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right" vertical="top"/>
    </xf>
    <xf numFmtId="3" fontId="21" fillId="0" borderId="0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3" fontId="18" fillId="5" borderId="0" xfId="0" applyNumberFormat="1" applyFont="1" applyFill="1" applyBorder="1" applyAlignment="1">
      <alignment horizontal="right" vertical="center"/>
    </xf>
    <xf numFmtId="3" fontId="18" fillId="5" borderId="6" xfId="0" applyNumberFormat="1" applyFont="1" applyFill="1" applyBorder="1" applyAlignment="1">
      <alignment horizontal="right" vertical="center"/>
    </xf>
    <xf numFmtId="0" fontId="22" fillId="0" borderId="5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18" fillId="0" borderId="0" xfId="0" applyNumberFormat="1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horizontal="right" vertical="center"/>
    </xf>
    <xf numFmtId="3" fontId="18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1" fillId="2" borderId="0" xfId="0" applyNumberFormat="1" applyFont="1" applyFill="1" applyBorder="1" applyAlignment="1" applyProtection="1">
      <alignment horizontal="right" vertical="top"/>
      <protection locked="0"/>
    </xf>
    <xf numFmtId="3" fontId="19" fillId="0" borderId="0" xfId="0" applyNumberFormat="1" applyFont="1" applyFill="1" applyBorder="1" applyAlignment="1" applyProtection="1">
      <alignment horizontal="right" vertical="top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3" fontId="22" fillId="6" borderId="1" xfId="0" applyNumberFormat="1" applyFont="1" applyFill="1" applyBorder="1" applyAlignment="1">
      <alignment horizontal="right" vertical="top"/>
    </xf>
    <xf numFmtId="3" fontId="22" fillId="6" borderId="8" xfId="0" applyNumberFormat="1" applyFont="1" applyFill="1" applyBorder="1" applyAlignment="1">
      <alignment horizontal="right" vertical="top"/>
    </xf>
    <xf numFmtId="0" fontId="24" fillId="0" borderId="9" xfId="0" applyFont="1" applyFill="1" applyBorder="1" applyAlignment="1">
      <alignment vertical="top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top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top"/>
    </xf>
    <xf numFmtId="0" fontId="28" fillId="0" borderId="0" xfId="0" applyFont="1"/>
    <xf numFmtId="4" fontId="9" fillId="0" borderId="0" xfId="0" applyNumberFormat="1" applyFont="1"/>
    <xf numFmtId="0" fontId="19" fillId="0" borderId="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2" fillId="6" borderId="7" xfId="0" applyFont="1" applyFill="1" applyBorder="1" applyAlignment="1">
      <alignment horizontal="left" vertical="top"/>
    </xf>
    <xf numFmtId="0" fontId="22" fillId="6" borderId="1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66" fontId="23" fillId="0" borderId="5" xfId="1" applyNumberFormat="1" applyFont="1" applyFill="1" applyBorder="1" applyAlignment="1">
      <alignment horizontal="left" vertical="center" wrapText="1"/>
    </xf>
    <xf numFmtId="166" fontId="23" fillId="0" borderId="0" xfId="1" applyNumberFormat="1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0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11896</xdr:colOff>
      <xdr:row>2</xdr:row>
      <xdr:rowOff>0</xdr:rowOff>
    </xdr:from>
    <xdr:ext cx="0" cy="724439"/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46990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2</xdr:row>
      <xdr:rowOff>0</xdr:rowOff>
    </xdr:from>
    <xdr:ext cx="0" cy="724439"/>
    <xdr:pic>
      <xdr:nvPicPr>
        <xdr:cNvPr id="3" name="3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46990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4" name="5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5" name="6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twoCellAnchor editAs="oneCell">
    <xdr:from>
      <xdr:col>0</xdr:col>
      <xdr:colOff>333375</xdr:colOff>
      <xdr:row>0</xdr:row>
      <xdr:rowOff>142875</xdr:rowOff>
    </xdr:from>
    <xdr:to>
      <xdr:col>1</xdr:col>
      <xdr:colOff>853438</xdr:colOff>
      <xdr:row>3</xdr:row>
      <xdr:rowOff>100875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333375" y="142875"/>
          <a:ext cx="2025013" cy="713650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</xdr:colOff>
      <xdr:row>0</xdr:row>
      <xdr:rowOff>95250</xdr:rowOff>
    </xdr:from>
    <xdr:to>
      <xdr:col>6</xdr:col>
      <xdr:colOff>164508</xdr:colOff>
      <xdr:row>3</xdr:row>
      <xdr:rowOff>197250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775" y="95250"/>
          <a:ext cx="840783" cy="857650"/>
        </a:xfrm>
        <a:prstGeom prst="rect">
          <a:avLst/>
        </a:prstGeom>
      </xdr:spPr>
    </xdr:pic>
    <xdr:clientData/>
  </xdr:twoCellAnchor>
  <xdr:oneCellAnchor>
    <xdr:from>
      <xdr:col>0</xdr:col>
      <xdr:colOff>11896</xdr:colOff>
      <xdr:row>1</xdr:row>
      <xdr:rowOff>0</xdr:rowOff>
    </xdr:from>
    <xdr:ext cx="0" cy="724439"/>
    <xdr:pic>
      <xdr:nvPicPr>
        <xdr:cNvPr id="12" name="5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158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1</xdr:row>
      <xdr:rowOff>0</xdr:rowOff>
    </xdr:from>
    <xdr:ext cx="0" cy="724439"/>
    <xdr:pic>
      <xdr:nvPicPr>
        <xdr:cNvPr id="13" name="6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158750"/>
          <a:ext cx="0" cy="7244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64A7"/>
  </sheetPr>
  <dimension ref="A1:H73"/>
  <sheetViews>
    <sheetView showGridLines="0" tabSelected="1" zoomScaleNormal="100" workbookViewId="0">
      <selection activeCell="H54" sqref="H54"/>
    </sheetView>
  </sheetViews>
  <sheetFormatPr baseColWidth="10" defaultColWidth="11.54296875" defaultRowHeight="14"/>
  <cols>
    <col min="1" max="1" width="21.54296875" style="7" customWidth="1"/>
    <col min="2" max="2" width="43.54296875" style="7" customWidth="1"/>
    <col min="3" max="3" width="23.1796875" style="7" customWidth="1"/>
    <col min="4" max="7" width="18.54296875" style="7" customWidth="1"/>
    <col min="8" max="8" width="18.26953125" style="7" bestFit="1" customWidth="1"/>
    <col min="9" max="16384" width="11.54296875" style="7"/>
  </cols>
  <sheetData>
    <row r="1" spans="1:8" s="2" customFormat="1" ht="12.75" customHeight="1">
      <c r="A1" s="1"/>
      <c r="B1" s="72"/>
      <c r="C1" s="72"/>
      <c r="D1" s="72"/>
      <c r="E1" s="72"/>
      <c r="F1" s="72"/>
      <c r="G1" s="1"/>
    </row>
    <row r="2" spans="1:8" s="2" customFormat="1" ht="24.75" customHeight="1">
      <c r="A2" s="1"/>
      <c r="B2" s="72" t="s">
        <v>0</v>
      </c>
      <c r="C2" s="72"/>
      <c r="D2" s="72"/>
      <c r="E2" s="72"/>
      <c r="F2" s="72"/>
      <c r="G2" s="1"/>
    </row>
    <row r="3" spans="1:8" s="2" customFormat="1" ht="22.5" customHeight="1">
      <c r="A3" s="1"/>
      <c r="B3" s="72" t="s">
        <v>1</v>
      </c>
      <c r="C3" s="72"/>
      <c r="D3" s="72"/>
      <c r="E3" s="72"/>
      <c r="F3" s="72"/>
      <c r="G3" s="1"/>
    </row>
    <row r="4" spans="1:8" s="4" customFormat="1" ht="17.25" customHeight="1">
      <c r="A4" s="3"/>
      <c r="B4" s="73" t="s">
        <v>2</v>
      </c>
      <c r="C4" s="73"/>
      <c r="D4" s="73"/>
      <c r="E4" s="73"/>
      <c r="F4" s="73"/>
      <c r="G4" s="3"/>
    </row>
    <row r="5" spans="1:8" ht="5.25" customHeight="1">
      <c r="A5" s="5"/>
      <c r="B5" s="6" t="s">
        <v>3</v>
      </c>
      <c r="C5" s="6"/>
      <c r="D5" s="6"/>
      <c r="E5" s="6"/>
      <c r="F5" s="6"/>
      <c r="G5" s="6"/>
    </row>
    <row r="6" spans="1:8" s="10" customFormat="1" ht="72.75" customHeight="1">
      <c r="A6" s="74" t="s">
        <v>4</v>
      </c>
      <c r="B6" s="75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</row>
    <row r="7" spans="1:8" ht="8.25" customHeight="1">
      <c r="A7" s="11"/>
      <c r="B7" s="12"/>
      <c r="C7" s="13"/>
      <c r="D7" s="14"/>
      <c r="E7" s="14"/>
      <c r="F7" s="15"/>
      <c r="G7" s="16"/>
    </row>
    <row r="8" spans="1:8" s="21" customFormat="1" ht="14.5">
      <c r="A8" s="70" t="s">
        <v>10</v>
      </c>
      <c r="B8" s="71"/>
      <c r="C8" s="17">
        <f>SUM(C9:C11)</f>
        <v>3894869452</v>
      </c>
      <c r="D8" s="18"/>
      <c r="E8" s="18"/>
      <c r="F8" s="18"/>
      <c r="G8" s="19">
        <f>SUM(C8)</f>
        <v>3894869452</v>
      </c>
      <c r="H8" s="20"/>
    </row>
    <row r="9" spans="1:8" s="21" customFormat="1" ht="14.5" customHeight="1">
      <c r="A9" s="58" t="s">
        <v>11</v>
      </c>
      <c r="B9" s="59"/>
      <c r="C9" s="22">
        <v>3343060196</v>
      </c>
      <c r="D9" s="23"/>
      <c r="E9" s="23"/>
      <c r="F9" s="23"/>
      <c r="G9" s="24">
        <f>SUM(C9:F9)</f>
        <v>3343060196</v>
      </c>
      <c r="H9" s="20"/>
    </row>
    <row r="10" spans="1:8" s="21" customFormat="1" ht="14.5">
      <c r="A10" s="58" t="s">
        <v>12</v>
      </c>
      <c r="B10" s="59"/>
      <c r="C10" s="22">
        <v>1003296032</v>
      </c>
      <c r="D10" s="23"/>
      <c r="E10" s="23"/>
      <c r="F10" s="23"/>
      <c r="G10" s="24">
        <f t="shared" ref="G10:G11" si="0">SUM(C10:F10)</f>
        <v>1003296032</v>
      </c>
      <c r="H10" s="20"/>
    </row>
    <row r="11" spans="1:8" s="21" customFormat="1" ht="14.5" customHeight="1">
      <c r="A11" s="58" t="s">
        <v>13</v>
      </c>
      <c r="B11" s="59"/>
      <c r="C11" s="25">
        <v>-451486776</v>
      </c>
      <c r="D11" s="23"/>
      <c r="E11" s="23"/>
      <c r="F11" s="23"/>
      <c r="G11" s="24">
        <f t="shared" si="0"/>
        <v>-451486776</v>
      </c>
      <c r="H11" s="20"/>
    </row>
    <row r="12" spans="1:8" s="21" customFormat="1" ht="6" customHeight="1">
      <c r="A12" s="26"/>
      <c r="B12" s="27"/>
      <c r="C12" s="28"/>
      <c r="D12" s="28"/>
      <c r="E12" s="28"/>
      <c r="F12" s="28"/>
      <c r="G12" s="24"/>
      <c r="H12" s="20"/>
    </row>
    <row r="13" spans="1:8" s="21" customFormat="1" ht="15.75" customHeight="1">
      <c r="A13" s="70" t="s">
        <v>14</v>
      </c>
      <c r="B13" s="71"/>
      <c r="C13" s="18"/>
      <c r="D13" s="17">
        <f>SUM(D15:D18)</f>
        <v>4863524410</v>
      </c>
      <c r="E13" s="17">
        <f>SUM(E14:E23)</f>
        <v>1670758637</v>
      </c>
      <c r="F13" s="18"/>
      <c r="G13" s="19">
        <f>SUM(D13:E13)</f>
        <v>6534283047</v>
      </c>
      <c r="H13" s="20"/>
    </row>
    <row r="14" spans="1:8" s="21" customFormat="1" ht="14.5" customHeight="1">
      <c r="A14" s="58" t="s">
        <v>15</v>
      </c>
      <c r="B14" s="59"/>
      <c r="C14" s="23"/>
      <c r="D14" s="23"/>
      <c r="E14" s="22">
        <v>1670758637</v>
      </c>
      <c r="F14" s="23"/>
      <c r="G14" s="24">
        <f>SUM(C14:F14)</f>
        <v>1670758637</v>
      </c>
      <c r="H14" s="20"/>
    </row>
    <row r="15" spans="1:8" s="21" customFormat="1" ht="14.5" customHeight="1">
      <c r="A15" s="58" t="s">
        <v>16</v>
      </c>
      <c r="B15" s="59"/>
      <c r="C15" s="23"/>
      <c r="D15" s="22">
        <v>5296916726</v>
      </c>
      <c r="E15" s="23"/>
      <c r="F15" s="23"/>
      <c r="G15" s="24">
        <f t="shared" ref="G15:G18" si="1">SUM(C15:F15)</f>
        <v>5296916726</v>
      </c>
      <c r="H15" s="20"/>
    </row>
    <row r="16" spans="1:8" s="21" customFormat="1" ht="14.5">
      <c r="A16" s="58" t="s">
        <v>17</v>
      </c>
      <c r="B16" s="59"/>
      <c r="C16" s="23"/>
      <c r="D16" s="22">
        <v>313184634</v>
      </c>
      <c r="E16" s="23"/>
      <c r="F16" s="23"/>
      <c r="G16" s="24">
        <f t="shared" si="1"/>
        <v>313184634</v>
      </c>
      <c r="H16" s="20"/>
    </row>
    <row r="17" spans="1:8" s="21" customFormat="1" ht="14.5" customHeight="1">
      <c r="A17" s="58" t="s">
        <v>18</v>
      </c>
      <c r="B17" s="59"/>
      <c r="C17" s="23"/>
      <c r="D17" s="29">
        <v>0</v>
      </c>
      <c r="E17" s="23"/>
      <c r="F17" s="23"/>
      <c r="G17" s="24">
        <f t="shared" si="1"/>
        <v>0</v>
      </c>
      <c r="H17" s="20"/>
    </row>
    <row r="18" spans="1:8" s="21" customFormat="1" ht="14.5">
      <c r="A18" s="58" t="s">
        <v>19</v>
      </c>
      <c r="B18" s="59"/>
      <c r="C18" s="23"/>
      <c r="D18" s="22">
        <v>-746576950</v>
      </c>
      <c r="E18" s="23"/>
      <c r="F18" s="23"/>
      <c r="G18" s="24">
        <f t="shared" si="1"/>
        <v>-746576950</v>
      </c>
      <c r="H18" s="20"/>
    </row>
    <row r="19" spans="1:8" s="32" customFormat="1" ht="9" customHeight="1">
      <c r="A19" s="30"/>
      <c r="B19" s="31"/>
      <c r="C19" s="29"/>
      <c r="D19" s="29"/>
      <c r="E19" s="29"/>
      <c r="F19" s="29"/>
      <c r="G19" s="24"/>
    </row>
    <row r="20" spans="1:8" s="35" customFormat="1" ht="21.75" customHeight="1">
      <c r="A20" s="64" t="s">
        <v>20</v>
      </c>
      <c r="B20" s="65"/>
      <c r="C20" s="33"/>
      <c r="D20" s="33"/>
      <c r="E20" s="33"/>
      <c r="F20" s="34">
        <f>SUM(F21:F22)</f>
        <v>0</v>
      </c>
      <c r="G20" s="19">
        <f>SUM(D20:E20)</f>
        <v>0</v>
      </c>
    </row>
    <row r="21" spans="1:8" s="32" customFormat="1" ht="14.5">
      <c r="A21" s="58" t="s">
        <v>21</v>
      </c>
      <c r="B21" s="59"/>
      <c r="C21" s="23"/>
      <c r="D21" s="23"/>
      <c r="E21" s="23"/>
      <c r="F21" s="29">
        <v>0</v>
      </c>
      <c r="G21" s="19">
        <f t="shared" ref="G21:G22" si="2">SUM(D21:E21)</f>
        <v>0</v>
      </c>
    </row>
    <row r="22" spans="1:8" s="32" customFormat="1" ht="14.5">
      <c r="A22" s="58" t="s">
        <v>22</v>
      </c>
      <c r="B22" s="59"/>
      <c r="C22" s="23"/>
      <c r="D22" s="23"/>
      <c r="E22" s="23"/>
      <c r="F22" s="29">
        <v>0</v>
      </c>
      <c r="G22" s="19">
        <f t="shared" si="2"/>
        <v>0</v>
      </c>
    </row>
    <row r="23" spans="1:8" s="21" customFormat="1" ht="7.5" customHeight="1">
      <c r="A23" s="26"/>
      <c r="B23" s="27"/>
      <c r="C23" s="28"/>
      <c r="D23" s="28"/>
      <c r="E23" s="28"/>
      <c r="F23" s="28"/>
      <c r="G23" s="24"/>
    </row>
    <row r="24" spans="1:8" s="21" customFormat="1" ht="21.75" customHeight="1">
      <c r="A24" s="66" t="s">
        <v>23</v>
      </c>
      <c r="B24" s="67"/>
      <c r="C24" s="36">
        <f>C8</f>
        <v>3894869452</v>
      </c>
      <c r="D24" s="36">
        <f>D13</f>
        <v>4863524410</v>
      </c>
      <c r="E24" s="36">
        <f>SUM(E13)</f>
        <v>1670758637</v>
      </c>
      <c r="F24" s="36">
        <f>F20</f>
        <v>0</v>
      </c>
      <c r="G24" s="37">
        <f>SUM(C24:F24)</f>
        <v>10429152499</v>
      </c>
    </row>
    <row r="25" spans="1:8" s="21" customFormat="1" ht="6.75" customHeight="1">
      <c r="A25" s="38"/>
      <c r="B25" s="39"/>
      <c r="C25" s="28"/>
      <c r="D25" s="28"/>
      <c r="E25" s="28"/>
      <c r="F25" s="28"/>
      <c r="G25" s="24"/>
    </row>
    <row r="26" spans="1:8" s="43" customFormat="1" ht="14.25" customHeight="1">
      <c r="A26" s="68" t="s">
        <v>24</v>
      </c>
      <c r="B26" s="69"/>
      <c r="C26" s="40">
        <f>SUM(C27:C29)</f>
        <v>566804962</v>
      </c>
      <c r="D26" s="41"/>
      <c r="E26" s="41"/>
      <c r="F26" s="41"/>
      <c r="G26" s="42">
        <f>SUM(G27:G29)</f>
        <v>566804962</v>
      </c>
    </row>
    <row r="27" spans="1:8" s="21" customFormat="1" ht="14.5" customHeight="1">
      <c r="A27" s="58" t="s">
        <v>25</v>
      </c>
      <c r="B27" s="59"/>
      <c r="C27" s="44">
        <v>47035981</v>
      </c>
      <c r="D27" s="23"/>
      <c r="E27" s="23"/>
      <c r="F27" s="23"/>
      <c r="G27" s="24">
        <f>SUM(C27:F27)</f>
        <v>47035981</v>
      </c>
    </row>
    <row r="28" spans="1:8" s="21" customFormat="1" ht="14.5" customHeight="1">
      <c r="A28" s="58" t="s">
        <v>12</v>
      </c>
      <c r="B28" s="59"/>
      <c r="C28" s="45">
        <v>519768981</v>
      </c>
      <c r="D28" s="23"/>
      <c r="E28" s="23"/>
      <c r="F28" s="23"/>
      <c r="G28" s="24">
        <f t="shared" ref="G28:G29" si="3">SUM(C28:F28)</f>
        <v>519768981</v>
      </c>
    </row>
    <row r="29" spans="1:8" s="21" customFormat="1" ht="14.5" customHeight="1">
      <c r="A29" s="58" t="s">
        <v>13</v>
      </c>
      <c r="B29" s="59"/>
      <c r="C29" s="29">
        <v>0</v>
      </c>
      <c r="D29" s="23"/>
      <c r="E29" s="23"/>
      <c r="F29" s="23"/>
      <c r="G29" s="24">
        <f t="shared" si="3"/>
        <v>0</v>
      </c>
    </row>
    <row r="30" spans="1:8" s="21" customFormat="1" ht="9" customHeight="1">
      <c r="A30" s="26"/>
      <c r="B30" s="27"/>
      <c r="C30" s="29"/>
      <c r="D30" s="28"/>
      <c r="E30" s="28"/>
      <c r="F30" s="28"/>
      <c r="G30" s="24"/>
    </row>
    <row r="31" spans="1:8" s="43" customFormat="1" ht="17.25" customHeight="1">
      <c r="A31" s="68" t="s">
        <v>26</v>
      </c>
      <c r="B31" s="69"/>
      <c r="C31" s="41"/>
      <c r="D31" s="40">
        <f>SUM(D32:D36)</f>
        <v>1657593076</v>
      </c>
      <c r="E31" s="40">
        <f>SUM(E32:E36)</f>
        <v>1366780219</v>
      </c>
      <c r="F31" s="41"/>
      <c r="G31" s="42">
        <f>SUM(D31:F31)</f>
        <v>3024373295</v>
      </c>
    </row>
    <row r="32" spans="1:8" s="21" customFormat="1" ht="14.5">
      <c r="A32" s="58" t="s">
        <v>15</v>
      </c>
      <c r="B32" s="59"/>
      <c r="C32" s="23"/>
      <c r="D32" s="23"/>
      <c r="E32" s="46">
        <v>3037538856</v>
      </c>
      <c r="F32" s="23"/>
      <c r="G32" s="24">
        <f>SUM(C32:F32)</f>
        <v>3037538856</v>
      </c>
    </row>
    <row r="33" spans="1:8" s="21" customFormat="1" ht="14.5" customHeight="1">
      <c r="A33" s="62" t="s">
        <v>16</v>
      </c>
      <c r="B33" s="63"/>
      <c r="C33" s="23"/>
      <c r="D33" s="29">
        <v>1657593076</v>
      </c>
      <c r="E33" s="29">
        <v>-1670758637</v>
      </c>
      <c r="F33" s="23"/>
      <c r="G33" s="24">
        <f>SUM(C33:F33)</f>
        <v>-13165561</v>
      </c>
    </row>
    <row r="34" spans="1:8" s="21" customFormat="1" ht="14.5" customHeight="1">
      <c r="A34" s="62" t="s">
        <v>17</v>
      </c>
      <c r="B34" s="63"/>
      <c r="C34" s="23"/>
      <c r="D34" s="23"/>
      <c r="E34" s="46"/>
      <c r="F34" s="23"/>
      <c r="G34" s="24">
        <f t="shared" ref="G34:G36" si="4">SUM(C34:F34)</f>
        <v>0</v>
      </c>
    </row>
    <row r="35" spans="1:8" s="21" customFormat="1" ht="14.5">
      <c r="A35" s="62" t="s">
        <v>18</v>
      </c>
      <c r="B35" s="63"/>
      <c r="C35" s="23"/>
      <c r="D35" s="23"/>
      <c r="E35" s="29">
        <v>0</v>
      </c>
      <c r="F35" s="23"/>
      <c r="G35" s="24">
        <f t="shared" si="4"/>
        <v>0</v>
      </c>
    </row>
    <row r="36" spans="1:8" s="21" customFormat="1" ht="14.5">
      <c r="A36" s="58" t="s">
        <v>19</v>
      </c>
      <c r="B36" s="59"/>
      <c r="C36" s="23"/>
      <c r="D36" s="23"/>
      <c r="E36" s="29">
        <v>0</v>
      </c>
      <c r="F36" s="23"/>
      <c r="G36" s="24">
        <f t="shared" si="4"/>
        <v>0</v>
      </c>
    </row>
    <row r="37" spans="1:8" s="21" customFormat="1" ht="7.5" customHeight="1">
      <c r="A37" s="30"/>
      <c r="B37" s="31"/>
      <c r="C37" s="29"/>
      <c r="D37" s="29"/>
      <c r="E37" s="29"/>
      <c r="F37" s="29"/>
      <c r="G37" s="24"/>
    </row>
    <row r="38" spans="1:8" s="48" customFormat="1" ht="24" customHeight="1">
      <c r="A38" s="64" t="s">
        <v>27</v>
      </c>
      <c r="B38" s="65"/>
      <c r="C38" s="33"/>
      <c r="D38" s="33"/>
      <c r="E38" s="33"/>
      <c r="F38" s="47">
        <f>SUM(F39:F40)</f>
        <v>0</v>
      </c>
      <c r="G38" s="42">
        <f t="shared" ref="G38:G40" si="5">SUM(C38:F38)</f>
        <v>0</v>
      </c>
    </row>
    <row r="39" spans="1:8" s="21" customFormat="1" ht="14.5">
      <c r="A39" s="58" t="s">
        <v>21</v>
      </c>
      <c r="B39" s="59"/>
      <c r="C39" s="23"/>
      <c r="D39" s="23"/>
      <c r="E39" s="23"/>
      <c r="F39" s="29">
        <v>0</v>
      </c>
      <c r="G39" s="24">
        <f t="shared" si="5"/>
        <v>0</v>
      </c>
    </row>
    <row r="40" spans="1:8" s="21" customFormat="1" ht="14.5">
      <c r="A40" s="58" t="s">
        <v>22</v>
      </c>
      <c r="B40" s="59"/>
      <c r="C40" s="23"/>
      <c r="D40" s="23"/>
      <c r="E40" s="23"/>
      <c r="F40" s="29">
        <v>0</v>
      </c>
      <c r="G40" s="24">
        <f t="shared" si="5"/>
        <v>0</v>
      </c>
    </row>
    <row r="41" spans="1:8" s="21" customFormat="1" ht="8.25" customHeight="1">
      <c r="A41" s="26"/>
      <c r="B41" s="27"/>
      <c r="C41" s="28"/>
      <c r="D41" s="28"/>
      <c r="E41" s="28"/>
      <c r="F41" s="28"/>
      <c r="G41" s="24"/>
    </row>
    <row r="42" spans="1:8" s="21" customFormat="1" ht="17.25" customHeight="1">
      <c r="A42" s="60" t="s">
        <v>28</v>
      </c>
      <c r="B42" s="61"/>
      <c r="C42" s="49">
        <f>SUM(C24+C26)</f>
        <v>4461674414</v>
      </c>
      <c r="D42" s="49">
        <f>SUM(D24+D31)</f>
        <v>6521117486</v>
      </c>
      <c r="E42" s="49">
        <f>E24+E31</f>
        <v>3037538856</v>
      </c>
      <c r="F42" s="49">
        <f>F24+F38</f>
        <v>0</v>
      </c>
      <c r="G42" s="50">
        <f>SUM(C42:F42)</f>
        <v>14020330756</v>
      </c>
      <c r="H42" s="29"/>
    </row>
    <row r="43" spans="1:8" s="21" customFormat="1" ht="3" customHeight="1">
      <c r="A43" s="51"/>
      <c r="B43" s="51"/>
      <c r="C43" s="51"/>
      <c r="D43" s="51"/>
      <c r="E43" s="51"/>
      <c r="F43" s="51"/>
      <c r="G43" s="51"/>
    </row>
    <row r="44" spans="1:8" s="21" customFormat="1" ht="14.5">
      <c r="A44" s="52" t="s">
        <v>29</v>
      </c>
      <c r="B44" s="53"/>
      <c r="C44" s="53"/>
      <c r="D44" s="53"/>
      <c r="E44" s="53"/>
      <c r="F44" s="53"/>
      <c r="G44" s="53"/>
    </row>
    <row r="45" spans="1:8" ht="26.25" customHeight="1">
      <c r="A45" s="54"/>
      <c r="B45" s="55"/>
      <c r="C45" s="55"/>
      <c r="D45" s="55"/>
      <c r="E45" s="55"/>
      <c r="F45" s="55"/>
      <c r="G45" s="55"/>
    </row>
    <row r="46" spans="1:8" s="56" customFormat="1"/>
    <row r="47" spans="1:8">
      <c r="G47" s="57"/>
    </row>
    <row r="48" spans="1:8">
      <c r="G48" s="57"/>
    </row>
    <row r="49" spans="3:7">
      <c r="G49" s="57"/>
    </row>
    <row r="50" spans="3:7">
      <c r="G50" s="57"/>
    </row>
    <row r="51" spans="3:7">
      <c r="G51" s="57"/>
    </row>
    <row r="56" spans="3:7">
      <c r="C56" s="10"/>
    </row>
    <row r="57" spans="3:7">
      <c r="C57" s="10"/>
    </row>
    <row r="58" spans="3:7">
      <c r="C58" s="10"/>
    </row>
    <row r="59" spans="3:7">
      <c r="C59" s="10"/>
    </row>
    <row r="63" spans="3:7">
      <c r="C63" s="10"/>
      <c r="D63" s="10"/>
    </row>
    <row r="64" spans="3:7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</sheetData>
  <mergeCells count="33">
    <mergeCell ref="A15:B15"/>
    <mergeCell ref="B1:F1"/>
    <mergeCell ref="B2:F2"/>
    <mergeCell ref="B3:F3"/>
    <mergeCell ref="B4:F4"/>
    <mergeCell ref="A6:B6"/>
    <mergeCell ref="A8:B8"/>
    <mergeCell ref="A9:B9"/>
    <mergeCell ref="A10:B10"/>
    <mergeCell ref="A11:B11"/>
    <mergeCell ref="A13:B13"/>
    <mergeCell ref="A14:B14"/>
    <mergeCell ref="A31:B31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9:B39"/>
    <mergeCell ref="A40:B40"/>
    <mergeCell ref="A42:B42"/>
    <mergeCell ref="A32:B32"/>
    <mergeCell ref="A33:B33"/>
    <mergeCell ref="A34:B34"/>
    <mergeCell ref="A35:B35"/>
    <mergeCell ref="A36:B36"/>
    <mergeCell ref="A38:B38"/>
  </mergeCells>
  <printOptions horizontalCentered="1"/>
  <pageMargins left="0.47244094488188981" right="0.47244094488188981" top="0.76" bottom="0.43307086614173229" header="0.24" footer="0.15748031496062992"/>
  <pageSetup scale="73" firstPageNumber="3" orientation="landscape" useFirstPageNumber="1" r:id="rId1"/>
  <headerFooter>
    <oddHeader>&amp;C&amp;"Encode Sans Medium,Negrita"&amp;10PODER EJECUTIVO
DEL ESTADO DE TAMAULIPAS&amp;"-,Negrita"&amp;12
&amp;G</oddHeader>
    <oddFooter>&amp;C&amp;"-,Negrita"&amp;G&amp;"-,Normal"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Hacienda </vt:lpstr>
      <vt:lpstr>'Edo Variacion Hacienda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2023-04-26T22:24:10Z</dcterms:created>
  <dcterms:modified xsi:type="dcterms:W3CDTF">2023-04-26T22:41:39Z</dcterms:modified>
</cp:coreProperties>
</file>