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INFORMACIÓN DE ANEXOS\"/>
    </mc:Choice>
  </mc:AlternateContent>
  <bookViews>
    <workbookView xWindow="0" yWindow="0" windowWidth="16000" windowHeight="7300"/>
  </bookViews>
  <sheets>
    <sheet name="LDF- SITUACION FINANCIERA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'LDF- SITUACION FINANCIERA'!$A$1:$G$96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T">#REF!</definedName>
    <definedName name="_xlnm.Print_Titles" localSheetId="0">'LDF- SITUACION FINANCIERA'!$1:$5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PrintTitles" localSheetId="0" hidden="1">'LDF- SITUACION FINANCIERA'!$2:$5</definedName>
    <definedName name="Z_6C3CDF40_0DC3_41F2_A664_8DBE6D169CDC_.wvu.PrintTitles" localSheetId="0" hidden="1">'LDF- SITUACION FINANCIERA'!$2:$5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G67" i="1"/>
  <c r="G78" i="1" s="1"/>
  <c r="F67" i="1"/>
  <c r="F78" i="1" s="1"/>
  <c r="G62" i="1"/>
  <c r="F62" i="1"/>
  <c r="C59" i="1"/>
  <c r="B59" i="1"/>
  <c r="G56" i="1"/>
  <c r="F56" i="1"/>
  <c r="F47" i="1"/>
  <c r="F58" i="1" s="1"/>
  <c r="G43" i="1"/>
  <c r="F43" i="1"/>
  <c r="C40" i="1"/>
  <c r="B40" i="1"/>
  <c r="F39" i="1"/>
  <c r="G32" i="1"/>
  <c r="F32" i="1"/>
  <c r="C30" i="1"/>
  <c r="B30" i="1"/>
  <c r="G28" i="1"/>
  <c r="F28" i="1"/>
  <c r="G25" i="1"/>
  <c r="F25" i="1"/>
  <c r="C24" i="1"/>
  <c r="B24" i="1"/>
  <c r="G22" i="1"/>
  <c r="F22" i="1"/>
  <c r="G18" i="1"/>
  <c r="F18" i="1"/>
  <c r="C16" i="1"/>
  <c r="B16" i="1"/>
  <c r="G8" i="1"/>
  <c r="G47" i="1" s="1"/>
  <c r="G58" i="1" s="1"/>
  <c r="G80" i="1" s="1"/>
  <c r="F8" i="1"/>
  <c r="C8" i="1"/>
  <c r="C46" i="1" s="1"/>
  <c r="C61" i="1" s="1"/>
  <c r="B8" i="1"/>
  <c r="B46" i="1" s="1"/>
  <c r="B61" i="1" s="1"/>
  <c r="F80" i="1" l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<sst xmlns="http://schemas.openxmlformats.org/spreadsheetml/2006/main" count="127" uniqueCount="126">
  <si>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</si>
  <si>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 xml:space="preserve"> Al 31 de Marzo de 2023  y  al 31 de Diciembre de 2022</t>
  </si>
  <si>
    <t>(Cifras en Pesos)</t>
  </si>
  <si>
    <t xml:space="preserve">Concepto </t>
  </si>
  <si>
    <t>31 de diciembre de 2022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</si>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</sst>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name val="Encode Sans Expanded SemiBold"/>
    </font>
    <font>
      <b/>
      <sz val="7"/>
      <name val="Encode Sans Expanded SemiBold"/>
    </font>
    <font>
      <b/>
      <sz val="10"/>
      <color theme="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justify" vertical="center"/>
    </xf>
    <xf numFmtId="3" fontId="6" fillId="0" borderId="4" xfId="0" applyNumberFormat="1" applyFont="1" applyBorder="1" applyAlignment="1">
      <alignment horizontal="justify" vertical="center"/>
    </xf>
    <xf numFmtId="3" fontId="6" fillId="0" borderId="5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Alignment="1"/>
    <xf numFmtId="3" fontId="7" fillId="0" borderId="4" xfId="0" applyNumberFormat="1" applyFont="1" applyBorder="1" applyAlignment="1">
      <alignment horizontal="justify" vertical="center"/>
    </xf>
    <xf numFmtId="3" fontId="7" fillId="0" borderId="5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3" fontId="7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indent="2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 indent="2"/>
    </xf>
    <xf numFmtId="4" fontId="0" fillId="0" borderId="0" xfId="0" applyNumberFormat="1" applyFont="1" applyAlignment="1"/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justify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7" fillId="0" borderId="4" xfId="0" applyFont="1" applyBorder="1" applyAlignment="1">
      <alignment horizontal="left" vertical="center" wrapText="1" indent="2"/>
    </xf>
    <xf numFmtId="3" fontId="7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/>
    <xf numFmtId="0" fontId="0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horizontal="justify" vertical="center" wrapText="1"/>
    </xf>
    <xf numFmtId="3" fontId="0" fillId="0" borderId="0" xfId="0" applyNumberFormat="1" applyFont="1" applyAlignment="1"/>
    <xf numFmtId="0" fontId="0" fillId="0" borderId="0" xfId="0" applyFont="1" applyAlignment="1">
      <alignment wrapText="1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555228</xdr:colOff>
      <xdr:row>0</xdr:row>
      <xdr:rowOff>190499</xdr:rowOff>
    </xdr:from>
    <xdr:to>
      <xdr:col>0</xdr:col>
      <xdr:colOff>2505076</xdr:colOff>
      <xdr:row>3</xdr:row>
      <xdr:rowOff>53249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2598" r="2685" b="7097"/>
        <a:stretch/>
      </xdr:blipFill>
      <xdr:spPr>
        <a:xfrm>
          <a:off x="555228" y="190499"/>
          <a:ext cx="1949848" cy="71365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723901</xdr:colOff>
      <xdr:row>0</xdr:row>
      <xdr:rowOff>85725</xdr:rowOff>
    </xdr:from>
    <xdr:to>
      <xdr:col>6</xdr:col>
      <xdr:colOff>393109</xdr:colOff>
      <xdr:row>3</xdr:row>
      <xdr:rowOff>92475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9951" y="85725"/>
          <a:ext cx="837608" cy="85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64A7"/>
  </sheetPr>
  <dimension ref="A1:J100"/>
  <sheetViews>
    <sheetView showGridLines="0" tabSelected="1" zoomScaleNormal="100" workbookViewId="0">
      <selection activeCell="A17" sqref="A17"/>
    </sheetView>
  </sheetViews>
  <sheetFormatPr baseColWidth="10" defaultColWidth="17.1796875" defaultRowHeight="14.5"/>
  <cols>
    <col min="1" max="1" width="78.81640625" style="16" customWidth="1"/>
    <col min="2" max="2" width="16.81640625" style="70" customWidth="1"/>
    <col min="3" max="3" width="16.81640625" style="16" customWidth="1"/>
    <col min="4" max="4" width="1" style="16" customWidth="1"/>
    <col min="5" max="5" width="70.81640625" style="71" customWidth="1"/>
    <col min="6" max="7" width="16.81640625" style="70" customWidth="1"/>
    <col min="8" max="8" width="18.81640625" style="16" bestFit="1" customWidth="1"/>
    <col min="9" max="16384" width="17.1796875" style="16"/>
  </cols>
  <sheetData>
    <row r="1" spans="1:8" s="1" customFormat="1" ht="24" customHeight="1">
      <c r="A1" s="73"/>
      <c r="B1" s="73"/>
      <c r="C1" s="73"/>
      <c r="D1" s="73"/>
      <c r="E1" s="73"/>
      <c r="F1" s="73"/>
      <c r="G1" s="73"/>
    </row>
    <row r="2" spans="1:8" s="1" customFormat="1" ht="21.75" customHeight="1">
      <c r="A2" s="73" t="s">
        <v>0</v>
      </c>
      <c r="B2" s="73"/>
      <c r="C2" s="73"/>
      <c r="D2" s="73"/>
      <c r="E2" s="73"/>
      <c r="F2" s="73"/>
      <c r="G2" s="73"/>
    </row>
    <row r="3" spans="1:8" s="1" customFormat="1" ht="21.75" customHeight="1">
      <c r="A3" s="73" t="s">
        <v>1</v>
      </c>
      <c r="B3" s="73"/>
      <c r="C3" s="73"/>
      <c r="D3" s="73"/>
      <c r="E3" s="73"/>
      <c r="F3" s="73"/>
      <c r="G3" s="73"/>
    </row>
    <row r="4" spans="1:8" s="2" customFormat="1" ht="18" customHeight="1">
      <c r="A4" s="74" t="s">
        <v>2</v>
      </c>
      <c r="B4" s="74"/>
      <c r="C4" s="74"/>
      <c r="D4" s="74"/>
      <c r="E4" s="74"/>
      <c r="F4" s="74"/>
      <c r="G4" s="74"/>
    </row>
    <row r="5" spans="1:8" s="10" customFormat="1" ht="36.75" customHeight="1">
      <c r="A5" s="3" t="s">
        <v>3</v>
      </c>
      <c r="B5" s="4">
        <v>2023</v>
      </c>
      <c r="C5" s="5" t="s">
        <v>4</v>
      </c>
      <c r="D5" s="6"/>
      <c r="E5" s="7" t="s">
        <v>5</v>
      </c>
      <c r="F5" s="8">
        <v>2023</v>
      </c>
      <c r="G5" s="9" t="s">
        <v>4</v>
      </c>
    </row>
    <row r="6" spans="1:8">
      <c r="A6" s="11" t="s">
        <v>6</v>
      </c>
      <c r="B6" s="12"/>
      <c r="C6" s="13"/>
      <c r="D6" s="14"/>
      <c r="E6" s="15" t="s">
        <v>7</v>
      </c>
      <c r="F6" s="13"/>
      <c r="G6" s="13"/>
    </row>
    <row r="7" spans="1:8">
      <c r="A7" s="11" t="s">
        <v>8</v>
      </c>
      <c r="B7" s="17"/>
      <c r="C7" s="18"/>
      <c r="D7" s="14"/>
      <c r="E7" s="19" t="s">
        <v>9</v>
      </c>
      <c r="F7" s="20"/>
      <c r="G7" s="20"/>
    </row>
    <row r="8" spans="1:8">
      <c r="A8" s="11" t="s">
        <v>10</v>
      </c>
      <c r="B8" s="21">
        <f>SUM(B9:B15)</f>
        <v>5459411505</v>
      </c>
      <c r="C8" s="22">
        <f>SUM(C9:C15)</f>
        <v>2383637662</v>
      </c>
      <c r="D8" s="14"/>
      <c r="E8" s="19" t="s">
        <v>11</v>
      </c>
      <c r="F8" s="23">
        <f>SUM(F9:F17)</f>
        <v>1684805875</v>
      </c>
      <c r="G8" s="23">
        <f>SUM(G9:G17)</f>
        <v>1659290360</v>
      </c>
    </row>
    <row r="9" spans="1:8">
      <c r="A9" s="24" t="s">
        <v>12</v>
      </c>
      <c r="B9" s="25">
        <v>0</v>
      </c>
      <c r="C9" s="26">
        <v>0</v>
      </c>
      <c r="D9" s="14"/>
      <c r="E9" s="27" t="s">
        <v>13</v>
      </c>
      <c r="F9" s="20">
        <v>40039799</v>
      </c>
      <c r="G9" s="20">
        <v>0</v>
      </c>
      <c r="H9" s="28"/>
    </row>
    <row r="10" spans="1:8" ht="15" customHeight="1">
      <c r="A10" s="24" t="s">
        <v>14</v>
      </c>
      <c r="B10" s="25">
        <v>2153723342</v>
      </c>
      <c r="C10" s="26">
        <v>1553249405</v>
      </c>
      <c r="D10" s="14"/>
      <c r="E10" s="27" t="s">
        <v>15</v>
      </c>
      <c r="F10" s="20">
        <v>276717127</v>
      </c>
      <c r="G10" s="20">
        <v>384293914</v>
      </c>
      <c r="H10" s="28"/>
    </row>
    <row r="11" spans="1:8">
      <c r="A11" s="24" t="s">
        <v>16</v>
      </c>
      <c r="B11" s="25">
        <v>0</v>
      </c>
      <c r="C11" s="26">
        <v>0</v>
      </c>
      <c r="D11" s="14"/>
      <c r="E11" s="27" t="s">
        <v>17</v>
      </c>
      <c r="F11" s="20">
        <v>1714377</v>
      </c>
      <c r="G11" s="20">
        <v>188225</v>
      </c>
      <c r="H11" s="28"/>
    </row>
    <row r="12" spans="1:8">
      <c r="A12" s="24" t="s">
        <v>18</v>
      </c>
      <c r="B12" s="25">
        <v>3277754887</v>
      </c>
      <c r="C12" s="26">
        <v>823594227</v>
      </c>
      <c r="D12" s="14"/>
      <c r="E12" s="27" t="s">
        <v>19</v>
      </c>
      <c r="F12" s="20">
        <v>488055000</v>
      </c>
      <c r="G12" s="20">
        <v>452581720</v>
      </c>
      <c r="H12" s="28"/>
    </row>
    <row r="13" spans="1:8">
      <c r="A13" s="24" t="s">
        <v>20</v>
      </c>
      <c r="B13" s="25">
        <v>27933276</v>
      </c>
      <c r="C13" s="26">
        <v>6794030</v>
      </c>
      <c r="D13" s="14"/>
      <c r="E13" s="27" t="s">
        <v>21</v>
      </c>
      <c r="F13" s="20">
        <v>13175993</v>
      </c>
      <c r="G13" s="20">
        <v>743792</v>
      </c>
      <c r="H13" s="28"/>
    </row>
    <row r="14" spans="1:8">
      <c r="A14" s="24" t="s">
        <v>22</v>
      </c>
      <c r="B14" s="25">
        <v>0</v>
      </c>
      <c r="C14" s="26">
        <v>0</v>
      </c>
      <c r="D14" s="14"/>
      <c r="E14" s="27" t="s">
        <v>23</v>
      </c>
      <c r="F14" s="20">
        <v>0</v>
      </c>
      <c r="G14" s="20">
        <v>0</v>
      </c>
      <c r="H14" s="28"/>
    </row>
    <row r="15" spans="1:8">
      <c r="A15" s="24" t="s">
        <v>24</v>
      </c>
      <c r="B15" s="25">
        <v>0</v>
      </c>
      <c r="C15" s="26">
        <v>0</v>
      </c>
      <c r="D15" s="14"/>
      <c r="E15" s="27" t="s">
        <v>25</v>
      </c>
      <c r="F15" s="20">
        <v>546995355</v>
      </c>
      <c r="G15" s="20">
        <v>483381187</v>
      </c>
      <c r="H15" s="28"/>
    </row>
    <row r="16" spans="1:8">
      <c r="A16" s="29" t="s">
        <v>26</v>
      </c>
      <c r="B16" s="21">
        <f>SUM(B17:B23)</f>
        <v>875895398</v>
      </c>
      <c r="C16" s="22">
        <f>SUM(C17:C23)</f>
        <v>900033707</v>
      </c>
      <c r="D16" s="14"/>
      <c r="E16" s="27" t="s">
        <v>27</v>
      </c>
      <c r="F16" s="20">
        <v>170940</v>
      </c>
      <c r="G16" s="20">
        <v>7012269</v>
      </c>
      <c r="H16" s="28"/>
    </row>
    <row r="17" spans="1:8">
      <c r="A17" s="24" t="s">
        <v>28</v>
      </c>
      <c r="B17" s="25">
        <v>0</v>
      </c>
      <c r="C17" s="26">
        <v>0</v>
      </c>
      <c r="D17" s="14"/>
      <c r="E17" s="27" t="s">
        <v>29</v>
      </c>
      <c r="F17" s="20">
        <v>317937284</v>
      </c>
      <c r="G17" s="20">
        <v>331089253</v>
      </c>
      <c r="H17" s="28"/>
    </row>
    <row r="18" spans="1:8">
      <c r="A18" s="24" t="s">
        <v>30</v>
      </c>
      <c r="B18" s="25">
        <v>760013588</v>
      </c>
      <c r="C18" s="26">
        <v>754276876</v>
      </c>
      <c r="D18" s="14"/>
      <c r="E18" s="19" t="s">
        <v>31</v>
      </c>
      <c r="F18" s="23">
        <f>SUM(F19:F21)</f>
        <v>0</v>
      </c>
      <c r="G18" s="23">
        <f>SUM(G19:G21)</f>
        <v>0</v>
      </c>
    </row>
    <row r="19" spans="1:8" ht="17.25" customHeight="1">
      <c r="A19" s="24" t="s">
        <v>32</v>
      </c>
      <c r="B19" s="25">
        <v>67146385</v>
      </c>
      <c r="C19" s="26">
        <v>111895946</v>
      </c>
      <c r="D19" s="14"/>
      <c r="E19" s="27" t="s">
        <v>33</v>
      </c>
      <c r="F19" s="20">
        <v>0</v>
      </c>
      <c r="G19" s="20">
        <v>0</v>
      </c>
    </row>
    <row r="20" spans="1:8">
      <c r="A20" s="24" t="s">
        <v>34</v>
      </c>
      <c r="B20" s="25">
        <v>0</v>
      </c>
      <c r="C20" s="26">
        <v>7885360</v>
      </c>
      <c r="D20" s="14"/>
      <c r="E20" s="27" t="s">
        <v>35</v>
      </c>
      <c r="F20" s="20">
        <v>0</v>
      </c>
      <c r="G20" s="20">
        <v>0</v>
      </c>
    </row>
    <row r="21" spans="1:8">
      <c r="A21" s="24" t="s">
        <v>36</v>
      </c>
      <c r="B21" s="25">
        <v>4095834</v>
      </c>
      <c r="C21" s="26">
        <v>6101857</v>
      </c>
      <c r="D21" s="14"/>
      <c r="E21" s="27" t="s">
        <v>37</v>
      </c>
      <c r="F21" s="20">
        <v>0</v>
      </c>
      <c r="G21" s="20">
        <v>0</v>
      </c>
    </row>
    <row r="22" spans="1:8">
      <c r="A22" s="24" t="s">
        <v>38</v>
      </c>
      <c r="B22" s="25">
        <v>0</v>
      </c>
      <c r="C22" s="26">
        <v>0</v>
      </c>
      <c r="D22" s="14"/>
      <c r="E22" s="19" t="s">
        <v>39</v>
      </c>
      <c r="F22" s="22">
        <f>SUM(F23:F24)</f>
        <v>288888345</v>
      </c>
      <c r="G22" s="23">
        <f>SUM(G23:G24)</f>
        <v>379272330</v>
      </c>
    </row>
    <row r="23" spans="1:8">
      <c r="A23" s="24" t="s">
        <v>40</v>
      </c>
      <c r="B23" s="25">
        <v>44639591</v>
      </c>
      <c r="C23" s="26">
        <v>19873668</v>
      </c>
      <c r="D23" s="14"/>
      <c r="E23" s="27" t="s">
        <v>41</v>
      </c>
      <c r="F23" s="20">
        <v>288888345</v>
      </c>
      <c r="G23" s="20">
        <v>379272330</v>
      </c>
    </row>
    <row r="24" spans="1:8">
      <c r="A24" s="11" t="s">
        <v>42</v>
      </c>
      <c r="B24" s="21">
        <f>SUM(B25:B29)</f>
        <v>825033145</v>
      </c>
      <c r="C24" s="22">
        <f>SUM(C25:C29)</f>
        <v>680817034</v>
      </c>
      <c r="D24" s="14"/>
      <c r="E24" s="27" t="s">
        <v>43</v>
      </c>
      <c r="F24" s="20">
        <v>0</v>
      </c>
      <c r="G24" s="20">
        <v>0</v>
      </c>
    </row>
    <row r="25" spans="1:8">
      <c r="A25" s="24" t="s">
        <v>44</v>
      </c>
      <c r="B25" s="25">
        <v>32774715</v>
      </c>
      <c r="C25" s="26">
        <v>42319799</v>
      </c>
      <c r="D25" s="14"/>
      <c r="E25" s="19" t="s">
        <v>45</v>
      </c>
      <c r="F25" s="23">
        <f>SUM(F26:F27)</f>
        <v>1000000000</v>
      </c>
      <c r="G25" s="23">
        <f>SUM(G26:G27)</f>
        <v>1000000000</v>
      </c>
    </row>
    <row r="26" spans="1:8">
      <c r="A26" s="24" t="s">
        <v>46</v>
      </c>
      <c r="B26" s="25">
        <v>0</v>
      </c>
      <c r="C26" s="26">
        <v>0</v>
      </c>
      <c r="D26" s="14"/>
      <c r="E26" s="27" t="s">
        <v>47</v>
      </c>
      <c r="F26" s="20">
        <v>1000000000</v>
      </c>
      <c r="G26" s="20">
        <v>1000000000</v>
      </c>
    </row>
    <row r="27" spans="1:8">
      <c r="A27" s="24" t="s">
        <v>48</v>
      </c>
      <c r="B27" s="25">
        <v>0</v>
      </c>
      <c r="C27" s="26">
        <v>0</v>
      </c>
      <c r="D27" s="14"/>
      <c r="E27" s="27" t="s">
        <v>49</v>
      </c>
      <c r="F27" s="20">
        <v>0</v>
      </c>
      <c r="G27" s="20">
        <v>0</v>
      </c>
    </row>
    <row r="28" spans="1:8">
      <c r="A28" s="24" t="s">
        <v>50</v>
      </c>
      <c r="B28" s="25">
        <v>120355683</v>
      </c>
      <c r="C28" s="26">
        <v>216187022</v>
      </c>
      <c r="D28" s="14"/>
      <c r="E28" s="30" t="s">
        <v>51</v>
      </c>
      <c r="F28" s="31">
        <f>SUM(F29:F31)</f>
        <v>0</v>
      </c>
      <c r="G28" s="31">
        <f>SUM(G29:G31)</f>
        <v>0</v>
      </c>
    </row>
    <row r="29" spans="1:8">
      <c r="A29" s="24" t="s">
        <v>52</v>
      </c>
      <c r="B29" s="25">
        <v>671902747</v>
      </c>
      <c r="C29" s="26">
        <v>422310213</v>
      </c>
      <c r="D29" s="14"/>
      <c r="E29" s="27" t="s">
        <v>53</v>
      </c>
      <c r="F29" s="20">
        <v>0</v>
      </c>
      <c r="G29" s="20">
        <v>0</v>
      </c>
    </row>
    <row r="30" spans="1:8" ht="24" customHeight="1">
      <c r="A30" s="11" t="s">
        <v>54</v>
      </c>
      <c r="B30" s="32">
        <f>SUM(B31:B35)</f>
        <v>0</v>
      </c>
      <c r="C30" s="33">
        <f>SUM(C31:C35)</f>
        <v>0</v>
      </c>
      <c r="D30" s="14"/>
      <c r="E30" s="27" t="s">
        <v>55</v>
      </c>
      <c r="F30" s="20">
        <v>0</v>
      </c>
      <c r="G30" s="20">
        <v>0</v>
      </c>
    </row>
    <row r="31" spans="1:8">
      <c r="A31" s="24" t="s">
        <v>56</v>
      </c>
      <c r="B31" s="25">
        <v>0</v>
      </c>
      <c r="C31" s="26">
        <v>0</v>
      </c>
      <c r="D31" s="14"/>
      <c r="E31" s="27" t="s">
        <v>57</v>
      </c>
      <c r="F31" s="20">
        <v>0</v>
      </c>
      <c r="G31" s="20">
        <v>0</v>
      </c>
    </row>
    <row r="32" spans="1:8">
      <c r="A32" s="24" t="s">
        <v>58</v>
      </c>
      <c r="B32" s="25">
        <v>0</v>
      </c>
      <c r="C32" s="26">
        <v>0</v>
      </c>
      <c r="D32" s="14"/>
      <c r="E32" s="19" t="s">
        <v>59</v>
      </c>
      <c r="F32" s="22">
        <f>SUM(F33:F38)</f>
        <v>37406264</v>
      </c>
      <c r="G32" s="22">
        <f>SUM(G33:G38)</f>
        <v>36551846</v>
      </c>
    </row>
    <row r="33" spans="1:9">
      <c r="A33" s="24" t="s">
        <v>60</v>
      </c>
      <c r="B33" s="25">
        <v>0</v>
      </c>
      <c r="C33" s="26">
        <v>0</v>
      </c>
      <c r="D33" s="14"/>
      <c r="E33" s="27" t="s">
        <v>61</v>
      </c>
      <c r="F33" s="20">
        <v>37406264</v>
      </c>
      <c r="G33" s="20">
        <v>36551846</v>
      </c>
    </row>
    <row r="34" spans="1:9">
      <c r="A34" s="24" t="s">
        <v>62</v>
      </c>
      <c r="B34" s="25">
        <v>0</v>
      </c>
      <c r="C34" s="26">
        <v>0</v>
      </c>
      <c r="D34" s="14"/>
      <c r="E34" s="27" t="s">
        <v>63</v>
      </c>
      <c r="F34" s="20">
        <v>0</v>
      </c>
      <c r="G34" s="20">
        <v>0</v>
      </c>
    </row>
    <row r="35" spans="1:9">
      <c r="A35" s="24" t="s">
        <v>64</v>
      </c>
      <c r="B35" s="25">
        <v>0</v>
      </c>
      <c r="C35" s="26">
        <v>0</v>
      </c>
      <c r="D35" s="14"/>
      <c r="E35" s="27" t="s">
        <v>65</v>
      </c>
      <c r="F35" s="20">
        <v>0</v>
      </c>
      <c r="G35" s="20">
        <v>0</v>
      </c>
    </row>
    <row r="36" spans="1:9">
      <c r="A36" s="11" t="s">
        <v>66</v>
      </c>
      <c r="B36" s="32">
        <v>0</v>
      </c>
      <c r="C36" s="33">
        <v>0</v>
      </c>
      <c r="D36" s="14"/>
      <c r="E36" s="27" t="s">
        <v>67</v>
      </c>
      <c r="F36" s="20">
        <v>0</v>
      </c>
      <c r="G36" s="20">
        <v>0</v>
      </c>
    </row>
    <row r="37" spans="1:9">
      <c r="A37" s="11" t="s">
        <v>68</v>
      </c>
      <c r="B37" s="32">
        <v>0</v>
      </c>
      <c r="C37" s="33">
        <v>0</v>
      </c>
      <c r="D37" s="14"/>
      <c r="E37" s="27" t="s">
        <v>69</v>
      </c>
      <c r="F37" s="20">
        <v>0</v>
      </c>
      <c r="G37" s="20">
        <v>0</v>
      </c>
    </row>
    <row r="38" spans="1:9">
      <c r="A38" s="24" t="s">
        <v>70</v>
      </c>
      <c r="B38" s="25">
        <v>0</v>
      </c>
      <c r="C38" s="26">
        <v>0</v>
      </c>
      <c r="D38" s="14"/>
      <c r="E38" s="27" t="s">
        <v>71</v>
      </c>
      <c r="F38" s="20">
        <v>0</v>
      </c>
      <c r="G38" s="20">
        <v>0</v>
      </c>
    </row>
    <row r="39" spans="1:9">
      <c r="A39" s="24" t="s">
        <v>72</v>
      </c>
      <c r="B39" s="25">
        <v>0</v>
      </c>
      <c r="C39" s="26">
        <v>0</v>
      </c>
      <c r="D39" s="14"/>
      <c r="E39" s="34" t="s">
        <v>73</v>
      </c>
      <c r="F39" s="31">
        <f>SUM(F40:F42)</f>
        <v>0</v>
      </c>
      <c r="G39" s="31">
        <v>0</v>
      </c>
    </row>
    <row r="40" spans="1:9">
      <c r="A40" s="11" t="s">
        <v>74</v>
      </c>
      <c r="B40" s="21">
        <f>SUM(B41:B44)</f>
        <v>86262</v>
      </c>
      <c r="C40" s="22">
        <f>SUM(C41:C44)</f>
        <v>86262</v>
      </c>
      <c r="D40" s="14"/>
      <c r="E40" s="27" t="s">
        <v>75</v>
      </c>
      <c r="F40" s="20">
        <v>0</v>
      </c>
      <c r="G40" s="20">
        <v>0</v>
      </c>
    </row>
    <row r="41" spans="1:9">
      <c r="A41" s="24" t="s">
        <v>76</v>
      </c>
      <c r="B41" s="25">
        <v>86262</v>
      </c>
      <c r="C41" s="26">
        <v>86262</v>
      </c>
      <c r="D41" s="14"/>
      <c r="E41" s="27" t="s">
        <v>77</v>
      </c>
      <c r="F41" s="20">
        <v>0</v>
      </c>
      <c r="G41" s="20">
        <v>0</v>
      </c>
    </row>
    <row r="42" spans="1:9">
      <c r="A42" s="24" t="s">
        <v>78</v>
      </c>
      <c r="B42" s="25">
        <v>0</v>
      </c>
      <c r="C42" s="26">
        <v>0</v>
      </c>
      <c r="D42" s="14"/>
      <c r="E42" s="27" t="s">
        <v>79</v>
      </c>
      <c r="F42" s="20">
        <v>0</v>
      </c>
      <c r="G42" s="20">
        <v>0</v>
      </c>
    </row>
    <row r="43" spans="1:9">
      <c r="A43" s="24" t="s">
        <v>80</v>
      </c>
      <c r="B43" s="25">
        <v>0</v>
      </c>
      <c r="C43" s="26">
        <v>0</v>
      </c>
      <c r="D43" s="14"/>
      <c r="E43" s="19" t="s">
        <v>81</v>
      </c>
      <c r="F43" s="22">
        <f>SUM(F44:F46)</f>
        <v>2007340217</v>
      </c>
      <c r="G43" s="22">
        <f>SUM(G44:G46)</f>
        <v>1634631582</v>
      </c>
    </row>
    <row r="44" spans="1:9">
      <c r="A44" s="24" t="s">
        <v>82</v>
      </c>
      <c r="B44" s="25">
        <v>0</v>
      </c>
      <c r="C44" s="26">
        <v>0</v>
      </c>
      <c r="D44" s="14"/>
      <c r="E44" s="27" t="s">
        <v>83</v>
      </c>
      <c r="F44" s="20">
        <v>1993773822</v>
      </c>
      <c r="G44" s="20">
        <v>1623603605</v>
      </c>
    </row>
    <row r="45" spans="1:9">
      <c r="A45" s="35"/>
      <c r="B45" s="25"/>
      <c r="C45" s="26"/>
      <c r="D45" s="14"/>
      <c r="E45" s="27" t="s">
        <v>84</v>
      </c>
      <c r="F45" s="20">
        <v>913997</v>
      </c>
      <c r="G45" s="20">
        <v>1860065</v>
      </c>
    </row>
    <row r="46" spans="1:9">
      <c r="A46" s="11" t="s">
        <v>85</v>
      </c>
      <c r="B46" s="21">
        <f>SUM(B8+B16+B24+B30+B36+B40)</f>
        <v>7160426310</v>
      </c>
      <c r="C46" s="22">
        <f>SUM(C8+C16+C24+C30+C36+C40)</f>
        <v>3964574665</v>
      </c>
      <c r="D46" s="14"/>
      <c r="E46" s="27" t="s">
        <v>86</v>
      </c>
      <c r="F46" s="20">
        <v>12652398</v>
      </c>
      <c r="G46" s="20">
        <v>9167912</v>
      </c>
      <c r="H46" s="36"/>
      <c r="I46" s="1"/>
    </row>
    <row r="47" spans="1:9">
      <c r="A47" s="37"/>
      <c r="B47" s="38"/>
      <c r="C47" s="39"/>
      <c r="D47" s="40"/>
      <c r="E47" s="41" t="s">
        <v>87</v>
      </c>
      <c r="F47" s="42">
        <f>SUM(F8+F18+F22+F25+F28+F32+F39+F43)</f>
        <v>5018440701</v>
      </c>
      <c r="G47" s="42">
        <f>SUM(G8+G18+G22+G25+G28+G32+G39+G43)</f>
        <v>4709746118</v>
      </c>
    </row>
    <row r="48" spans="1:9" s="48" customFormat="1" ht="15" customHeight="1">
      <c r="A48" s="43" t="s">
        <v>88</v>
      </c>
      <c r="B48" s="44"/>
      <c r="C48" s="45"/>
      <c r="D48" s="46"/>
      <c r="E48" s="19" t="s">
        <v>89</v>
      </c>
      <c r="F48" s="47"/>
      <c r="G48" s="47"/>
    </row>
    <row r="49" spans="1:7">
      <c r="A49" s="49" t="s">
        <v>90</v>
      </c>
      <c r="B49" s="50">
        <v>2380591142</v>
      </c>
      <c r="C49" s="51">
        <v>2074584248</v>
      </c>
      <c r="D49" s="52"/>
      <c r="E49" s="27" t="s">
        <v>91</v>
      </c>
      <c r="F49" s="53">
        <v>0</v>
      </c>
      <c r="G49" s="53">
        <v>0</v>
      </c>
    </row>
    <row r="50" spans="1:7">
      <c r="A50" s="49" t="s">
        <v>92</v>
      </c>
      <c r="B50" s="50">
        <v>342423459</v>
      </c>
      <c r="C50" s="51">
        <v>341466435</v>
      </c>
      <c r="D50" s="52"/>
      <c r="E50" s="27" t="s">
        <v>93</v>
      </c>
      <c r="F50" s="53">
        <v>1520143285</v>
      </c>
      <c r="G50" s="53">
        <v>1520143285</v>
      </c>
    </row>
    <row r="51" spans="1:7">
      <c r="A51" s="49" t="s">
        <v>94</v>
      </c>
      <c r="B51" s="50">
        <v>17999108726</v>
      </c>
      <c r="C51" s="51">
        <v>17891131780</v>
      </c>
      <c r="D51" s="52"/>
      <c r="E51" s="27" t="s">
        <v>95</v>
      </c>
      <c r="F51" s="53">
        <v>15450640482</v>
      </c>
      <c r="G51" s="53">
        <v>15454051733</v>
      </c>
    </row>
    <row r="52" spans="1:7">
      <c r="A52" s="49" t="s">
        <v>96</v>
      </c>
      <c r="B52" s="50">
        <v>4194768898</v>
      </c>
      <c r="C52" s="51">
        <v>3652572668</v>
      </c>
      <c r="D52" s="52"/>
      <c r="E52" s="27" t="s">
        <v>97</v>
      </c>
      <c r="F52" s="53">
        <v>0</v>
      </c>
      <c r="G52" s="53">
        <v>0</v>
      </c>
    </row>
    <row r="53" spans="1:7">
      <c r="A53" s="49" t="s">
        <v>98</v>
      </c>
      <c r="B53" s="50">
        <v>736253400</v>
      </c>
      <c r="C53" s="51">
        <v>724487722</v>
      </c>
      <c r="D53" s="52"/>
      <c r="E53" s="27" t="s">
        <v>99</v>
      </c>
      <c r="F53" s="53">
        <v>0</v>
      </c>
      <c r="G53" s="53">
        <v>0</v>
      </c>
    </row>
    <row r="54" spans="1:7">
      <c r="A54" s="49" t="s">
        <v>100</v>
      </c>
      <c r="B54" s="54">
        <v>-3958113060</v>
      </c>
      <c r="C54" s="51">
        <v>-3698402076</v>
      </c>
      <c r="D54" s="55"/>
      <c r="E54" s="27" t="s">
        <v>101</v>
      </c>
      <c r="F54" s="53">
        <v>0</v>
      </c>
      <c r="G54" s="53">
        <v>0</v>
      </c>
    </row>
    <row r="55" spans="1:7">
      <c r="A55" s="49" t="s">
        <v>102</v>
      </c>
      <c r="B55" s="50">
        <v>7021845146</v>
      </c>
      <c r="C55" s="51">
        <v>7030426990</v>
      </c>
      <c r="D55" s="55"/>
      <c r="E55" s="34"/>
      <c r="F55" s="53"/>
      <c r="G55" s="53"/>
    </row>
    <row r="56" spans="1:7">
      <c r="A56" s="49" t="s">
        <v>103</v>
      </c>
      <c r="B56" s="50">
        <v>0</v>
      </c>
      <c r="C56" s="51">
        <v>0</v>
      </c>
      <c r="D56" s="55"/>
      <c r="E56" s="55" t="s">
        <v>104</v>
      </c>
      <c r="F56" s="56">
        <f>SUM(F49:F55)</f>
        <v>16970783767</v>
      </c>
      <c r="G56" s="56">
        <f>SUM(G49:G54)</f>
        <v>16974195018</v>
      </c>
    </row>
    <row r="57" spans="1:7">
      <c r="A57" s="49" t="s">
        <v>105</v>
      </c>
      <c r="B57" s="50">
        <v>132251203</v>
      </c>
      <c r="C57" s="51">
        <v>132251203</v>
      </c>
      <c r="D57" s="52"/>
      <c r="E57" s="57"/>
      <c r="F57" s="53"/>
      <c r="G57" s="53"/>
    </row>
    <row r="58" spans="1:7">
      <c r="A58" s="58"/>
      <c r="B58" s="50"/>
      <c r="C58" s="51"/>
      <c r="D58" s="52"/>
      <c r="E58" s="19" t="s">
        <v>106</v>
      </c>
      <c r="F58" s="56">
        <f>SUM(F47+F56)</f>
        <v>21989224468</v>
      </c>
      <c r="G58" s="56">
        <f>SUM(G47+G56)</f>
        <v>21683941136</v>
      </c>
    </row>
    <row r="59" spans="1:7">
      <c r="A59" s="43" t="s">
        <v>107</v>
      </c>
      <c r="B59" s="59">
        <f>SUM(B49:B58)</f>
        <v>28849128914</v>
      </c>
      <c r="C59" s="60">
        <f>SUM(C49:C57)</f>
        <v>28148518970</v>
      </c>
      <c r="D59" s="52"/>
      <c r="E59" s="52"/>
      <c r="F59" s="53"/>
      <c r="G59" s="53"/>
    </row>
    <row r="60" spans="1:7">
      <c r="A60" s="58"/>
      <c r="B60" s="44"/>
      <c r="C60" s="45"/>
      <c r="D60" s="55"/>
      <c r="E60" s="19" t="s">
        <v>108</v>
      </c>
      <c r="F60" s="53"/>
      <c r="G60" s="53"/>
    </row>
    <row r="61" spans="1:7">
      <c r="A61" s="43" t="s">
        <v>109</v>
      </c>
      <c r="B61" s="59">
        <f>B46+B59</f>
        <v>36009555224</v>
      </c>
      <c r="C61" s="60">
        <f>C46+C59</f>
        <v>32113093635</v>
      </c>
      <c r="D61" s="52"/>
      <c r="E61" s="55"/>
      <c r="F61" s="53"/>
      <c r="G61" s="53"/>
    </row>
    <row r="62" spans="1:7">
      <c r="A62" s="58"/>
      <c r="B62" s="50"/>
      <c r="C62" s="51"/>
      <c r="D62" s="52"/>
      <c r="E62" s="19" t="s">
        <v>110</v>
      </c>
      <c r="F62" s="56">
        <f>SUM(F63:F66)</f>
        <v>4461674414</v>
      </c>
      <c r="G62" s="56">
        <f>SUM(G63:G65)</f>
        <v>3894869452</v>
      </c>
    </row>
    <row r="63" spans="1:7">
      <c r="A63" s="58"/>
      <c r="B63" s="50"/>
      <c r="C63" s="51"/>
      <c r="D63" s="52"/>
      <c r="E63" s="27" t="s">
        <v>111</v>
      </c>
      <c r="F63" s="53">
        <v>3390096176</v>
      </c>
      <c r="G63" s="53">
        <v>3343060196</v>
      </c>
    </row>
    <row r="64" spans="1:7" ht="13.5" customHeight="1">
      <c r="A64" s="58"/>
      <c r="B64" s="50"/>
      <c r="C64" s="51"/>
      <c r="D64" s="52"/>
      <c r="E64" s="27" t="s">
        <v>112</v>
      </c>
      <c r="F64" s="53">
        <v>1523065014</v>
      </c>
      <c r="G64" s="53">
        <v>1003296032</v>
      </c>
    </row>
    <row r="65" spans="1:10">
      <c r="A65" s="58"/>
      <c r="B65" s="50"/>
      <c r="C65" s="51"/>
      <c r="D65" s="52"/>
      <c r="E65" s="27" t="s">
        <v>113</v>
      </c>
      <c r="F65" s="53">
        <v>-451486776</v>
      </c>
      <c r="G65" s="53">
        <v>-451486776</v>
      </c>
    </row>
    <row r="66" spans="1:10">
      <c r="A66" s="58"/>
      <c r="B66" s="50"/>
      <c r="C66" s="51"/>
      <c r="D66" s="52"/>
      <c r="E66" s="52"/>
      <c r="F66" s="53"/>
      <c r="G66" s="53"/>
    </row>
    <row r="67" spans="1:10">
      <c r="A67" s="58"/>
      <c r="B67" s="50"/>
      <c r="C67" s="51"/>
      <c r="D67" s="52"/>
      <c r="E67" s="19" t="s">
        <v>114</v>
      </c>
      <c r="F67" s="56">
        <f>SUM(F68:F73)</f>
        <v>9558656342</v>
      </c>
      <c r="G67" s="56">
        <f>SUM(G68:G72)</f>
        <v>6534283047</v>
      </c>
    </row>
    <row r="68" spans="1:10">
      <c r="A68" s="58"/>
      <c r="B68" s="50"/>
      <c r="C68" s="51"/>
      <c r="D68" s="52"/>
      <c r="E68" s="27" t="s">
        <v>115</v>
      </c>
      <c r="F68" s="61">
        <v>3037538856</v>
      </c>
      <c r="G68" s="62">
        <v>1670758637</v>
      </c>
    </row>
    <row r="69" spans="1:10">
      <c r="A69" s="58"/>
      <c r="B69" s="50"/>
      <c r="C69" s="51"/>
      <c r="D69" s="52"/>
      <c r="E69" s="27" t="s">
        <v>116</v>
      </c>
      <c r="F69" s="62">
        <v>6954509802</v>
      </c>
      <c r="G69" s="62">
        <v>5296916726</v>
      </c>
    </row>
    <row r="70" spans="1:10">
      <c r="A70" s="58"/>
      <c r="B70" s="50"/>
      <c r="C70" s="51"/>
      <c r="D70" s="52"/>
      <c r="E70" s="27" t="s">
        <v>117</v>
      </c>
      <c r="F70" s="53">
        <v>313184634</v>
      </c>
      <c r="G70" s="62">
        <v>313184634</v>
      </c>
    </row>
    <row r="71" spans="1:10">
      <c r="A71" s="58"/>
      <c r="B71" s="50"/>
      <c r="C71" s="51"/>
      <c r="D71" s="52"/>
      <c r="E71" s="27" t="s">
        <v>118</v>
      </c>
      <c r="F71" s="53">
        <v>0</v>
      </c>
      <c r="G71" s="53">
        <v>0</v>
      </c>
      <c r="I71" s="1"/>
      <c r="J71" s="1"/>
    </row>
    <row r="72" spans="1:10">
      <c r="A72" s="58"/>
      <c r="B72" s="50"/>
      <c r="C72" s="51"/>
      <c r="D72" s="52"/>
      <c r="E72" s="27" t="s">
        <v>119</v>
      </c>
      <c r="F72" s="62">
        <v>-746576950</v>
      </c>
      <c r="G72" s="62">
        <v>-746576950</v>
      </c>
      <c r="I72" s="1"/>
      <c r="J72" s="1"/>
    </row>
    <row r="73" spans="1:10">
      <c r="A73" s="58"/>
      <c r="B73" s="50"/>
      <c r="C73" s="51"/>
      <c r="D73" s="52"/>
      <c r="E73" s="52"/>
      <c r="F73" s="53"/>
      <c r="G73" s="53"/>
      <c r="I73" s="63"/>
      <c r="J73" s="1"/>
    </row>
    <row r="74" spans="1:10" ht="29.25" customHeight="1">
      <c r="A74" s="58"/>
      <c r="B74" s="50"/>
      <c r="C74" s="51"/>
      <c r="D74" s="52"/>
      <c r="E74" s="19" t="s">
        <v>120</v>
      </c>
      <c r="F74" s="56">
        <f>SUM(F75:F76)</f>
        <v>0</v>
      </c>
      <c r="G74" s="56">
        <f>SUM(G75:G76)</f>
        <v>0</v>
      </c>
      <c r="I74" s="1"/>
      <c r="J74" s="1"/>
    </row>
    <row r="75" spans="1:10">
      <c r="A75" s="58"/>
      <c r="B75" s="50"/>
      <c r="C75" s="51"/>
      <c r="D75" s="52"/>
      <c r="E75" s="27" t="s">
        <v>121</v>
      </c>
      <c r="F75" s="53">
        <v>0</v>
      </c>
      <c r="G75" s="53">
        <v>0</v>
      </c>
      <c r="I75" s="1"/>
      <c r="J75" s="1"/>
    </row>
    <row r="76" spans="1:10">
      <c r="A76" s="58"/>
      <c r="B76" s="50"/>
      <c r="C76" s="51"/>
      <c r="D76" s="52"/>
      <c r="E76" s="27" t="s">
        <v>122</v>
      </c>
      <c r="F76" s="53">
        <v>0</v>
      </c>
      <c r="G76" s="53">
        <v>0</v>
      </c>
      <c r="I76" s="1"/>
      <c r="J76" s="1"/>
    </row>
    <row r="77" spans="1:10">
      <c r="A77" s="58"/>
      <c r="B77" s="50"/>
      <c r="C77" s="51"/>
      <c r="D77" s="52"/>
      <c r="E77" s="27"/>
      <c r="F77" s="53"/>
      <c r="G77" s="53"/>
      <c r="I77" s="1"/>
      <c r="J77" s="1"/>
    </row>
    <row r="78" spans="1:10">
      <c r="A78" s="58"/>
      <c r="B78" s="50"/>
      <c r="C78" s="51"/>
      <c r="D78" s="52"/>
      <c r="E78" s="19" t="s">
        <v>123</v>
      </c>
      <c r="F78" s="56">
        <f>SUM(F62+F67+F74)</f>
        <v>14020330756</v>
      </c>
      <c r="G78" s="56">
        <f>SUM(G62+G67+G74)</f>
        <v>10429152499</v>
      </c>
      <c r="I78" s="63"/>
      <c r="J78" s="1"/>
    </row>
    <row r="79" spans="1:10" ht="9" customHeight="1">
      <c r="A79" s="58"/>
      <c r="B79" s="50"/>
      <c r="C79" s="51"/>
      <c r="D79" s="52"/>
      <c r="E79" s="52"/>
      <c r="F79" s="53"/>
      <c r="G79" s="53"/>
      <c r="I79" s="1"/>
      <c r="J79" s="1"/>
    </row>
    <row r="80" spans="1:10">
      <c r="A80" s="58"/>
      <c r="B80" s="50"/>
      <c r="C80" s="51"/>
      <c r="D80" s="52"/>
      <c r="E80" s="19" t="s">
        <v>124</v>
      </c>
      <c r="F80" s="56">
        <f>F58+F78</f>
        <v>36009555224</v>
      </c>
      <c r="G80" s="56">
        <f>G58+G78</f>
        <v>32113093635</v>
      </c>
      <c r="H80" s="28"/>
      <c r="I80" s="64"/>
      <c r="J80" s="1"/>
    </row>
    <row r="81" spans="1:7" ht="7.5" customHeight="1">
      <c r="A81" s="65"/>
      <c r="B81" s="66"/>
      <c r="C81" s="67"/>
      <c r="D81" s="68"/>
      <c r="E81" s="68"/>
      <c r="F81" s="69"/>
      <c r="G81" s="69"/>
    </row>
    <row r="82" spans="1:7" ht="6" customHeight="1">
      <c r="C82" s="70"/>
    </row>
    <row r="83" spans="1:7">
      <c r="A83" s="72" t="s">
        <v>125</v>
      </c>
      <c r="C83" s="70"/>
    </row>
    <row r="84" spans="1:7">
      <c r="C84" s="70"/>
    </row>
    <row r="85" spans="1:7">
      <c r="C85" s="70"/>
    </row>
    <row r="86" spans="1:7">
      <c r="C86" s="70"/>
    </row>
    <row r="87" spans="1:7">
      <c r="C87" s="70"/>
    </row>
    <row r="88" spans="1:7">
      <c r="C88" s="70"/>
    </row>
    <row r="89" spans="1:7">
      <c r="C89" s="70"/>
    </row>
    <row r="90" spans="1:7">
      <c r="C90" s="70"/>
    </row>
    <row r="91" spans="1:7">
      <c r="C91" s="70"/>
    </row>
    <row r="92" spans="1:7">
      <c r="C92" s="70"/>
    </row>
    <row r="93" spans="1:7">
      <c r="C93" s="70"/>
    </row>
    <row r="94" spans="1:7">
      <c r="C94" s="70"/>
    </row>
    <row r="95" spans="1:7">
      <c r="C95" s="70"/>
    </row>
    <row r="96" spans="1:7">
      <c r="C96" s="70"/>
    </row>
    <row r="97" spans="3:3">
      <c r="C97" s="70"/>
    </row>
    <row r="98" spans="3:3">
      <c r="C98" s="70"/>
    </row>
    <row r="99" spans="3:3">
      <c r="C99" s="70"/>
    </row>
    <row r="100" spans="3:3">
      <c r="C100" s="70"/>
    </row>
  </sheetData>
  <mergeCells count="4">
    <mergeCell ref="A1:G1"/>
    <mergeCell ref="A2:G2"/>
    <mergeCell ref="A3:G3"/>
    <mergeCell ref="A4:G4"/>
  </mergeCells>
  <printOptions horizontalCentered="1"/>
  <pageMargins left="0.15748031496062992" right="0.15748031496062992" top="0.86614173228346458" bottom="0.55118110236220474" header="0.39370078740157483" footer="0.15748031496062992"/>
  <pageSetup scale="61" firstPageNumber="164" orientation="landscape" useFirstPageNumber="1" r:id="rId1"/>
  <headerFooter>
    <oddHeader>&amp;C&amp;"Encode Sans Medium,Negrita"&amp;10PODER EJECUTIVO
DEL ESTADO DE TAMAULIPAS&amp;"-,Negrita"&amp;12
&amp;G</oddHeader>
    <oddFooter>&amp;C&amp;G
&amp;"Encode Sans Medium,Negrita"&amp;10Anexos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 SITUACION FINANCIERA</vt:lpstr>
      <vt:lpstr>'LDF- SITUACION FINANCIERA'!Área_de_impresión</vt:lpstr>
      <vt:lpstr>'LDF- SITUACION FINANCIERA'!Títulos_a_imprimir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2023-04-26T22:24:40Z</dcterms:created>
  <dcterms:modified xsi:type="dcterms:W3CDTF">2023-04-27T16:18:56Z</dcterms:modified>
</cp:coreProperties>
</file>