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INFORMACIÓN DE ANEXOS\"/>
    </mc:Choice>
  </mc:AlternateContent>
  <bookViews>
    <workbookView xWindow="0" yWindow="0" windowWidth="16000" windowHeight="7300"/>
  </bookViews>
  <sheets>
    <sheet name="LDF Analítico Egresos C Adtva."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 Adtva.'!$A$1:$G$69</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 Adtva.'!$1:$9</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G52" i="1" s="1"/>
  <c r="D51" i="1"/>
  <c r="G51" i="1" s="1"/>
  <c r="D50" i="1"/>
  <c r="G50" i="1" s="1"/>
  <c r="D49" i="1"/>
  <c r="G49" i="1" s="1"/>
  <c r="D48" i="1"/>
  <c r="G48" i="1" s="1"/>
  <c r="D47" i="1"/>
  <c r="G47" i="1" s="1"/>
  <c r="D46" i="1"/>
  <c r="G46" i="1" s="1"/>
  <c r="D45" i="1"/>
  <c r="G45" i="1" s="1"/>
  <c r="D44" i="1"/>
  <c r="G44" i="1" s="1"/>
  <c r="F43" i="1"/>
  <c r="E43" i="1"/>
  <c r="D43" i="1"/>
  <c r="C43" i="1"/>
  <c r="B43" i="1"/>
  <c r="D41" i="1"/>
  <c r="G41" i="1" s="1"/>
  <c r="D40" i="1"/>
  <c r="G40" i="1" s="1"/>
  <c r="D39" i="1"/>
  <c r="G39" i="1" s="1"/>
  <c r="D38" i="1"/>
  <c r="G38" i="1" s="1"/>
  <c r="D37" i="1"/>
  <c r="G37" i="1" s="1"/>
  <c r="D36" i="1"/>
  <c r="G36" i="1" s="1"/>
  <c r="D35" i="1"/>
  <c r="G35" i="1" s="1"/>
  <c r="D34" i="1"/>
  <c r="G34" i="1" s="1"/>
  <c r="D33" i="1"/>
  <c r="G33" i="1" s="1"/>
  <c r="D32" i="1"/>
  <c r="G32" i="1" s="1"/>
  <c r="D31" i="1"/>
  <c r="G31" i="1" s="1"/>
  <c r="D30" i="1"/>
  <c r="G30" i="1" s="1"/>
  <c r="D29" i="1"/>
  <c r="G29" i="1" s="1"/>
  <c r="D28" i="1"/>
  <c r="G28" i="1" s="1"/>
  <c r="D27" i="1"/>
  <c r="G27" i="1" s="1"/>
  <c r="D26" i="1"/>
  <c r="G26" i="1" s="1"/>
  <c r="D25" i="1"/>
  <c r="G25" i="1" s="1"/>
  <c r="D24" i="1"/>
  <c r="G24" i="1" s="1"/>
  <c r="D23" i="1"/>
  <c r="G23" i="1" s="1"/>
  <c r="D22" i="1"/>
  <c r="G22" i="1" s="1"/>
  <c r="D21" i="1"/>
  <c r="G21" i="1" s="1"/>
  <c r="D20" i="1"/>
  <c r="G20" i="1" s="1"/>
  <c r="D19" i="1"/>
  <c r="G19" i="1" s="1"/>
  <c r="D18" i="1"/>
  <c r="G18" i="1" s="1"/>
  <c r="D17" i="1"/>
  <c r="G17" i="1" s="1"/>
  <c r="D16" i="1"/>
  <c r="G16" i="1" s="1"/>
  <c r="D15" i="1"/>
  <c r="G15" i="1" s="1"/>
  <c r="D14" i="1"/>
  <c r="G14" i="1" s="1"/>
  <c r="D13" i="1"/>
  <c r="G13" i="1" s="1"/>
  <c r="D12" i="1"/>
  <c r="G12" i="1" s="1"/>
  <c r="D11" i="1"/>
  <c r="G11" i="1" s="1"/>
  <c r="F10" i="1"/>
  <c r="F54" i="1" s="1"/>
  <c r="E10" i="1"/>
  <c r="E54" i="1" s="1"/>
  <c r="D10" i="1"/>
  <c r="D54" i="1" s="1"/>
  <c r="C10" i="1"/>
  <c r="C54" i="1" s="1"/>
  <c r="B10" i="1"/>
  <c r="B54" i="1" s="1"/>
  <c r="G10" i="1" l="1"/>
  <c r="G54" i="1" s="1"/>
  <c r="G43" i="1"/>
</calcChain>
</file>

<file path=xl/sharedStrings.xml><?xml version="1.0" encoding="utf-8"?>
<sst xmlns="http://schemas.openxmlformats.org/spreadsheetml/2006/main" count="58" uniqueCount="50">
  <si>
    <t>Estado Analítico del Ejercicio del Presupuesto de Egresos Detallado - LDF</t>
  </si>
  <si>
    <t>Clasificación Administrativa</t>
  </si>
  <si>
    <t>Del 1 de Enero al 31 de Marzo  del 2023</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</si>
  <si>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</si>
  <si>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</si>
  <si>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</si>
  <si>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</si>
  <si>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</si>
  <si>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</si>
  <si>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</si>
  <si>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</si>
  <si>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</si>
  <si>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</si>
  <si>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</si>
  <si>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</si>
  <si>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</si>
  <si>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</si>
  <si>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</si>
  <si>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</si>
  <si>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</si>
  <si>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</si>
  <si>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</si>
  <si>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</si>
  <si>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</si>
  <si>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</si>
  <si>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</si>
  <si>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</si>
  <si>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</si>
  <si>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Contraloria Gubernamental</t>
  </si>
  <si>
    <t>Coordinacion De Comunicacion Social</t>
  </si>
  <si>
    <t>Secretaria de Turismo</t>
  </si>
  <si>
    <t>Secretaría de Pesca y Acuacultura</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</si>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</sst>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0"/>
      <name val="Encode Sans Expanded SemiBold"/>
    </font>
    <font>
      <sz val="11"/>
      <color theme="1"/>
      <name val="Encode Sans Expanded SemiBold"/>
    </font>
    <font>
      <b/>
      <sz val="7"/>
      <name val="Encode Sans Expanded SemiBold"/>
    </font>
    <font>
      <sz val="10"/>
      <color theme="1"/>
      <name val="Encode Sans Expanded SemiBold"/>
    </font>
    <font>
      <b/>
      <sz val="9"/>
      <color theme="0"/>
      <name val="Encode Sans"/>
    </font>
    <font>
      <sz val="11"/>
      <color theme="0"/>
      <name val="Encode Sans"/>
    </font>
    <font>
      <b/>
      <sz val="9"/>
      <color rgb="FF000000"/>
      <name val="Calibri"/>
      <family val="2"/>
      <scheme val="minor"/>
    </font>
    <font>
      <sz val="9"/>
      <color theme="1"/>
      <name val="Calibri"/>
      <family val="2"/>
      <scheme val="minor"/>
    </font>
    <font>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Helvetica"/>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4">
    <xf numFmtId="0" fontId="0" fillId="0" borderId="0" xfId="0"/>
    <xf numFmtId="0" fontId="2" fillId="0" borderId="0" xfId="0" applyFont="1" applyFill="1" applyBorder="1"/>
    <xf numFmtId="0" fontId="1" fillId="2" borderId="0" xfId="0" applyNumberFormat="1" applyFont="1" applyFill="1" applyBorder="1" applyAlignment="1" applyProtection="1">
      <protection locked="0"/>
    </xf>
    <xf numFmtId="0" fontId="4" fillId="0" borderId="0" xfId="0" applyFont="1"/>
    <xf numFmtId="0" fontId="6" fillId="0" borderId="0" xfId="0" applyFont="1"/>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7" fillId="4" borderId="1" xfId="0" applyFont="1" applyFill="1" applyBorder="1" applyAlignment="1">
      <alignment horizontal="justify" vertical="center" wrapText="1"/>
    </xf>
    <xf numFmtId="3" fontId="7" fillId="4" borderId="1" xfId="0" applyNumberFormat="1" applyFont="1" applyFill="1" applyBorder="1" applyAlignment="1">
      <alignment horizontal="right" vertical="center"/>
    </xf>
    <xf numFmtId="0" fontId="8" fillId="0" borderId="0" xfId="0" applyFont="1" applyAlignment="1">
      <alignment vertical="center"/>
    </xf>
    <xf numFmtId="0" fontId="9" fillId="4" borderId="5" xfId="0" applyFont="1" applyFill="1" applyBorder="1" applyAlignment="1" applyProtection="1">
      <alignment horizontal="left" vertical="center"/>
      <protection locked="0"/>
    </xf>
    <xf numFmtId="3" fontId="9" fillId="4" borderId="5" xfId="0" applyNumberFormat="1" applyFont="1" applyFill="1" applyBorder="1" applyAlignment="1" applyProtection="1">
      <alignment horizontal="right" vertical="center"/>
      <protection locked="0"/>
    </xf>
    <xf numFmtId="3" fontId="9" fillId="4" borderId="5" xfId="0" applyNumberFormat="1" applyFont="1" applyFill="1" applyBorder="1" applyAlignment="1">
      <alignment horizontal="right" vertical="center"/>
    </xf>
    <xf numFmtId="0" fontId="8" fillId="0" borderId="0" xfId="0" applyFont="1"/>
    <xf numFmtId="0" fontId="9" fillId="4" borderId="6" xfId="0" applyFont="1" applyFill="1" applyBorder="1" applyAlignment="1" applyProtection="1">
      <alignment horizontal="left" vertical="center"/>
      <protection locked="0"/>
    </xf>
    <xf numFmtId="3" fontId="9" fillId="4" borderId="6" xfId="0" applyNumberFormat="1" applyFont="1" applyFill="1" applyBorder="1" applyAlignment="1" applyProtection="1">
      <alignment horizontal="right" vertical="center"/>
      <protection locked="0"/>
    </xf>
    <xf numFmtId="3" fontId="9" fillId="4" borderId="6" xfId="0" applyNumberFormat="1" applyFont="1" applyFill="1" applyBorder="1" applyAlignment="1">
      <alignment horizontal="right" vertical="center"/>
    </xf>
    <xf numFmtId="0" fontId="7" fillId="4" borderId="5" xfId="0" applyFont="1" applyFill="1" applyBorder="1" applyAlignment="1">
      <alignment horizontal="left" vertical="center"/>
    </xf>
    <xf numFmtId="3" fontId="7" fillId="4" borderId="5" xfId="0" applyNumberFormat="1" applyFont="1" applyFill="1" applyBorder="1" applyAlignment="1">
      <alignment horizontal="right" vertical="center"/>
    </xf>
    <xf numFmtId="0" fontId="9" fillId="4" borderId="5" xfId="0" applyFont="1" applyFill="1" applyBorder="1" applyAlignment="1" applyProtection="1">
      <alignment horizontal="justify" vertical="center" wrapText="1"/>
      <protection locked="0"/>
    </xf>
    <xf numFmtId="0" fontId="7" fillId="4" borderId="5" xfId="0" applyFont="1" applyFill="1" applyBorder="1" applyAlignment="1">
      <alignment horizontal="justify" vertical="center" wrapText="1"/>
    </xf>
    <xf numFmtId="0" fontId="10" fillId="4" borderId="6" xfId="0" applyFont="1" applyFill="1" applyBorder="1" applyAlignment="1">
      <alignment horizontal="justify" vertical="center" wrapText="1"/>
    </xf>
    <xf numFmtId="3" fontId="10" fillId="4" borderId="6" xfId="0" applyNumberFormat="1" applyFont="1" applyFill="1" applyBorder="1" applyAlignment="1">
      <alignment horizontal="right" vertical="center"/>
    </xf>
    <xf numFmtId="0" fontId="0" fillId="0" borderId="0" xfId="0" applyFont="1"/>
    <xf numFmtId="0" fontId="0" fillId="0" borderId="0" xfId="0" applyFont="1" applyProtection="1">
      <protection locked="0"/>
    </xf>
    <xf numFmtId="0" fontId="11" fillId="0" borderId="0" xfId="0" applyFont="1" applyFill="1" applyBorder="1" applyAlignment="1" applyProtection="1">
      <alignment vertical="center"/>
    </xf>
    <xf numFmtId="0" fontId="11" fillId="0" borderId="0" xfId="0" applyFont="1" applyAlignment="1" applyProtection="1">
      <alignment horizontal="justify" vertical="center"/>
      <protection locked="0"/>
    </xf>
    <xf numFmtId="0" fontId="12" fillId="0" borderId="0" xfId="0" applyFont="1" applyFill="1" applyBorder="1" applyAlignment="1" applyProtection="1">
      <alignment vertical="center"/>
    </xf>
    <xf numFmtId="0" fontId="12" fillId="0" borderId="0" xfId="0" applyFont="1" applyAlignment="1" applyProtection="1">
      <alignment horizontal="justify" vertical="center"/>
      <protection locked="0"/>
    </xf>
    <xf numFmtId="0" fontId="13" fillId="0" borderId="0" xfId="0" applyFont="1" applyProtection="1">
      <protection locked="0"/>
    </xf>
    <xf numFmtId="3" fontId="12" fillId="0" borderId="0" xfId="0" applyNumberFormat="1" applyFont="1" applyAlignment="1" applyProtection="1">
      <alignment horizontal="justify" vertical="center"/>
      <protection locked="0"/>
    </xf>
    <xf numFmtId="0" fontId="14"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11" fillId="0" borderId="0" xfId="0" applyFont="1" applyAlignment="1" applyProtection="1">
      <alignment horizontal="justify" vertical="center"/>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152400</xdr:rowOff>
    </xdr:from>
    <xdr:to>
      <xdr:col>0</xdr:col>
      <xdr:colOff>2225038</xdr:colOff>
      <xdr:row>4</xdr:row>
      <xdr:rowOff>100875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66700" y="228600"/>
          <a:ext cx="1958338" cy="710475"/>
        </a:xfrm>
        <a:prstGeom prst="rect">
          <a:avLst/>
        </a:prstGeom>
      </xdr:spPr>
    </xdr:pic>
    <xdr:clientData/>
  </xdr:twoCellAnchor>
  <xdr:twoCellAnchor editAs="oneCell">
    <xdr:from>
      <xdr:col>5</xdr:col>
      <xdr:colOff>899583</xdr:colOff>
      <xdr:row>1</xdr:row>
      <xdr:rowOff>14817</xdr:rowOff>
    </xdr:from>
    <xdr:to>
      <xdr:col>6</xdr:col>
      <xdr:colOff>373000</xdr:colOff>
      <xdr:row>4</xdr:row>
      <xdr:rowOff>116817</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380133" y="91017"/>
          <a:ext cx="851367"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7030A0"/>
  </sheetPr>
  <dimension ref="A1:G73"/>
  <sheetViews>
    <sheetView showGridLines="0" tabSelected="1" zoomScaleNormal="100" workbookViewId="0">
      <selection activeCell="A18" sqref="A18"/>
    </sheetView>
  </sheetViews>
  <sheetFormatPr baseColWidth="10" defaultRowHeight="14.5"/>
  <cols>
    <col min="1" max="1" width="56.81640625" customWidth="1"/>
    <col min="2" max="7" width="19.81640625" customWidth="1"/>
  </cols>
  <sheetData>
    <row r="1" spans="1:7" s="1" customFormat="1" ht="6" customHeight="1">
      <c r="A1" s="38"/>
      <c r="B1" s="38"/>
      <c r="C1" s="38"/>
      <c r="D1" s="38"/>
      <c r="E1" s="38"/>
      <c r="F1" s="38"/>
      <c r="G1" s="38"/>
    </row>
    <row r="2" spans="1:7" s="1" customFormat="1" ht="20.25" customHeight="1">
      <c r="A2" s="38" t="s">
        <v>0</v>
      </c>
      <c r="B2" s="38"/>
      <c r="C2" s="38"/>
      <c r="D2" s="38"/>
      <c r="E2" s="38"/>
      <c r="F2" s="38"/>
      <c r="G2" s="38"/>
    </row>
    <row r="3" spans="1:7" s="1" customFormat="1" ht="20.25" customHeight="1">
      <c r="A3" s="38" t="s">
        <v>1</v>
      </c>
      <c r="B3" s="38"/>
      <c r="C3" s="38"/>
      <c r="D3" s="38"/>
      <c r="E3" s="38"/>
      <c r="F3" s="38"/>
      <c r="G3" s="38"/>
    </row>
    <row r="4" spans="1:7" s="1" customFormat="1" ht="20.25" customHeight="1">
      <c r="A4" s="38" t="s">
        <v>2</v>
      </c>
      <c r="B4" s="38"/>
      <c r="C4" s="38"/>
      <c r="D4" s="38"/>
      <c r="E4" s="38"/>
      <c r="F4" s="38"/>
      <c r="G4" s="38"/>
    </row>
    <row r="5" spans="1:7" s="1" customFormat="1" ht="18" customHeight="1">
      <c r="A5" s="39" t="s">
        <v>3</v>
      </c>
      <c r="B5" s="39"/>
      <c r="C5" s="39"/>
      <c r="D5" s="39"/>
      <c r="E5" s="39"/>
      <c r="F5" s="39"/>
      <c r="G5" s="39"/>
    </row>
    <row r="6" spans="1:7" s="3" customFormat="1" ht="5.25" customHeight="1">
      <c r="A6" s="2"/>
      <c r="C6" s="2"/>
      <c r="D6" s="2"/>
      <c r="E6" s="2"/>
      <c r="F6" s="2"/>
      <c r="G6" s="2"/>
    </row>
    <row r="7" spans="1:7" s="4" customFormat="1" ht="22.5">
      <c r="A7" s="35" t="s">
        <v>4</v>
      </c>
      <c r="B7" s="41" t="s">
        <v>5</v>
      </c>
      <c r="C7" s="42"/>
      <c r="D7" s="42"/>
      <c r="E7" s="42"/>
      <c r="F7" s="43"/>
      <c r="G7" s="35" t="s">
        <v>6</v>
      </c>
    </row>
    <row r="8" spans="1:7" s="4" customFormat="1" ht="22.5">
      <c r="A8" s="40"/>
      <c r="B8" s="35" t="s">
        <v>7</v>
      </c>
      <c r="C8" s="5" t="s">
        <v>8</v>
      </c>
      <c r="D8" s="35" t="s">
        <v>9</v>
      </c>
      <c r="E8" s="35" t="s">
        <v>10</v>
      </c>
      <c r="F8" s="35" t="s">
        <v>11</v>
      </c>
      <c r="G8" s="40"/>
    </row>
    <row r="9" spans="1:7" s="4" customFormat="1" ht="22.5">
      <c r="A9" s="36"/>
      <c r="B9" s="36"/>
      <c r="C9" s="6" t="s">
        <v>12</v>
      </c>
      <c r="D9" s="36"/>
      <c r="E9" s="36"/>
      <c r="F9" s="36"/>
      <c r="G9" s="36"/>
    </row>
    <row r="10" spans="1:7" s="9" customFormat="1" ht="18.75" customHeight="1">
      <c r="A10" s="7" t="s">
        <v>13</v>
      </c>
      <c r="B10" s="8">
        <f t="shared" ref="B10:G10" si="0">SUM(B11:B41)</f>
        <v>40812599600.000015</v>
      </c>
      <c r="C10" s="8">
        <f t="shared" si="0"/>
        <v>506905613.88000637</v>
      </c>
      <c r="D10" s="8">
        <f t="shared" si="0"/>
        <v>41319505213.88002</v>
      </c>
      <c r="E10" s="8">
        <f t="shared" si="0"/>
        <v>8388474843.9700012</v>
      </c>
      <c r="F10" s="8">
        <f t="shared" si="0"/>
        <v>7629641204.8999987</v>
      </c>
      <c r="G10" s="8">
        <f t="shared" si="0"/>
        <v>32931030369.910011</v>
      </c>
    </row>
    <row r="11" spans="1:7" s="13" customFormat="1" ht="15" customHeight="1">
      <c r="A11" s="10" t="s">
        <v>14</v>
      </c>
      <c r="B11" s="11">
        <v>344205133.25</v>
      </c>
      <c r="C11" s="11">
        <v>3340063.2699999809</v>
      </c>
      <c r="D11" s="12">
        <f>B11+C11</f>
        <v>347545196.51999998</v>
      </c>
      <c r="E11" s="11">
        <v>84694643.770000011</v>
      </c>
      <c r="F11" s="11">
        <v>84534490.250000015</v>
      </c>
      <c r="G11" s="12">
        <f>D11-E11</f>
        <v>262850552.74999997</v>
      </c>
    </row>
    <row r="12" spans="1:7" s="13" customFormat="1" ht="15" customHeight="1">
      <c r="A12" s="10" t="s">
        <v>15</v>
      </c>
      <c r="B12" s="11">
        <v>1025298771.47</v>
      </c>
      <c r="C12" s="11">
        <v>0</v>
      </c>
      <c r="D12" s="12">
        <f t="shared" ref="D12:D41" si="1">B12+C12</f>
        <v>1025298771.47</v>
      </c>
      <c r="E12" s="11">
        <v>248384957.51999998</v>
      </c>
      <c r="F12" s="11">
        <v>247278677.51999998</v>
      </c>
      <c r="G12" s="12">
        <f t="shared" ref="G12:G41" si="2">D12-E12</f>
        <v>776913813.95000005</v>
      </c>
    </row>
    <row r="13" spans="1:7" s="13" customFormat="1" ht="15" customHeight="1">
      <c r="A13" s="10" t="s">
        <v>16</v>
      </c>
      <c r="B13" s="11">
        <v>285971952.35000044</v>
      </c>
      <c r="C13" s="11">
        <v>9439792.8199996352</v>
      </c>
      <c r="D13" s="12">
        <f t="shared" si="1"/>
        <v>295411745.17000008</v>
      </c>
      <c r="E13" s="11">
        <v>64875272.030000098</v>
      </c>
      <c r="F13" s="11">
        <v>54672843.570000052</v>
      </c>
      <c r="G13" s="12">
        <f t="shared" si="2"/>
        <v>230536473.13999999</v>
      </c>
    </row>
    <row r="14" spans="1:7" s="13" customFormat="1" ht="15" customHeight="1">
      <c r="A14" s="10" t="s">
        <v>17</v>
      </c>
      <c r="B14" s="11">
        <v>1459190229.279999</v>
      </c>
      <c r="C14" s="11">
        <v>272390648.70000148</v>
      </c>
      <c r="D14" s="12">
        <f t="shared" si="1"/>
        <v>1731580877.9800005</v>
      </c>
      <c r="E14" s="11">
        <v>193830025.61999992</v>
      </c>
      <c r="F14" s="11">
        <v>182713374.78000015</v>
      </c>
      <c r="G14" s="12">
        <f t="shared" si="2"/>
        <v>1537750852.3600006</v>
      </c>
    </row>
    <row r="15" spans="1:7" s="13" customFormat="1" ht="15" customHeight="1">
      <c r="A15" s="10" t="s">
        <v>18</v>
      </c>
      <c r="B15" s="11">
        <v>5316506068.1300068</v>
      </c>
      <c r="C15" s="11">
        <v>-272163068.26000404</v>
      </c>
      <c r="D15" s="12">
        <f t="shared" si="1"/>
        <v>5044342999.8700027</v>
      </c>
      <c r="E15" s="11">
        <v>698082599.04000008</v>
      </c>
      <c r="F15" s="11">
        <v>684004086.23999977</v>
      </c>
      <c r="G15" s="12">
        <f t="shared" si="2"/>
        <v>4346260400.8300028</v>
      </c>
    </row>
    <row r="16" spans="1:7" s="13" customFormat="1" ht="15" customHeight="1">
      <c r="A16" s="10" t="s">
        <v>19</v>
      </c>
      <c r="B16" s="11">
        <v>787842412.07000005</v>
      </c>
      <c r="C16" s="11">
        <v>31396052.799999833</v>
      </c>
      <c r="D16" s="12">
        <f t="shared" si="1"/>
        <v>819238464.86999989</v>
      </c>
      <c r="E16" s="11">
        <v>206014287.59000009</v>
      </c>
      <c r="F16" s="11">
        <v>181701167.61000007</v>
      </c>
      <c r="G16" s="12">
        <f t="shared" si="2"/>
        <v>613224177.27999973</v>
      </c>
    </row>
    <row r="17" spans="1:7" s="13" customFormat="1" ht="15" customHeight="1">
      <c r="A17" s="10" t="s">
        <v>20</v>
      </c>
      <c r="B17" s="11">
        <v>113543825.83000018</v>
      </c>
      <c r="C17" s="11">
        <v>1866762.6299999356</v>
      </c>
      <c r="D17" s="12">
        <f t="shared" si="1"/>
        <v>115410588.46000011</v>
      </c>
      <c r="E17" s="11">
        <v>26504364.039999988</v>
      </c>
      <c r="F17" s="11">
        <v>24979090.93</v>
      </c>
      <c r="G17" s="12">
        <f t="shared" si="2"/>
        <v>88906224.420000121</v>
      </c>
    </row>
    <row r="18" spans="1:7" s="13" customFormat="1" ht="15" customHeight="1">
      <c r="A18" s="10" t="s">
        <v>21</v>
      </c>
      <c r="B18" s="11">
        <v>167710702.92999998</v>
      </c>
      <c r="C18" s="11">
        <v>3567144.0799998343</v>
      </c>
      <c r="D18" s="12">
        <f t="shared" si="1"/>
        <v>171277847.00999981</v>
      </c>
      <c r="E18" s="11">
        <v>40153665.659999996</v>
      </c>
      <c r="F18" s="11">
        <v>36925824.729999982</v>
      </c>
      <c r="G18" s="12">
        <f t="shared" si="2"/>
        <v>131124181.34999982</v>
      </c>
    </row>
    <row r="19" spans="1:7" s="13" customFormat="1" ht="15" customHeight="1">
      <c r="A19" s="10" t="s">
        <v>22</v>
      </c>
      <c r="B19" s="11">
        <v>116484018.95000012</v>
      </c>
      <c r="C19" s="11">
        <v>2408954.3899998814</v>
      </c>
      <c r="D19" s="12">
        <f t="shared" si="1"/>
        <v>118892973.34</v>
      </c>
      <c r="E19" s="11">
        <v>30905465.979999989</v>
      </c>
      <c r="F19" s="11">
        <v>29924433.039999992</v>
      </c>
      <c r="G19" s="12">
        <f t="shared" si="2"/>
        <v>87987507.360000014</v>
      </c>
    </row>
    <row r="20" spans="1:7" s="13" customFormat="1" ht="15" customHeight="1">
      <c r="A20" s="10" t="s">
        <v>23</v>
      </c>
      <c r="B20" s="11">
        <v>1061492861.1800002</v>
      </c>
      <c r="C20" s="11">
        <v>2343919.999999404</v>
      </c>
      <c r="D20" s="12">
        <f t="shared" si="1"/>
        <v>1063836781.1799996</v>
      </c>
      <c r="E20" s="11">
        <v>42632082.540000051</v>
      </c>
      <c r="F20" s="11">
        <v>40334538.750000007</v>
      </c>
      <c r="G20" s="12">
        <f t="shared" si="2"/>
        <v>1021204698.6399995</v>
      </c>
    </row>
    <row r="21" spans="1:7" s="13" customFormat="1" ht="15" customHeight="1">
      <c r="A21" s="10" t="s">
        <v>24</v>
      </c>
      <c r="B21" s="11">
        <v>6038717257.5099983</v>
      </c>
      <c r="C21" s="11">
        <v>43587209.570006371</v>
      </c>
      <c r="D21" s="12">
        <f t="shared" si="1"/>
        <v>6082304467.0800047</v>
      </c>
      <c r="E21" s="11">
        <v>1618005944.5599999</v>
      </c>
      <c r="F21" s="11">
        <v>1549943591.7000003</v>
      </c>
      <c r="G21" s="12">
        <f t="shared" si="2"/>
        <v>4464298522.5200043</v>
      </c>
    </row>
    <row r="22" spans="1:7" s="13" customFormat="1" ht="15" customHeight="1">
      <c r="A22" s="10" t="s">
        <v>25</v>
      </c>
      <c r="B22" s="11">
        <v>140289988.10000002</v>
      </c>
      <c r="C22" s="11">
        <v>2143731.9800000191</v>
      </c>
      <c r="D22" s="12">
        <f t="shared" si="1"/>
        <v>142433720.08000004</v>
      </c>
      <c r="E22" s="11">
        <v>26064285.599999979</v>
      </c>
      <c r="F22" s="11">
        <v>24876564.109999988</v>
      </c>
      <c r="G22" s="12">
        <f t="shared" si="2"/>
        <v>116369434.48000006</v>
      </c>
    </row>
    <row r="23" spans="1:7" s="13" customFormat="1" ht="15" customHeight="1">
      <c r="A23" s="10" t="s">
        <v>26</v>
      </c>
      <c r="B23" s="11">
        <v>390520405.39999992</v>
      </c>
      <c r="C23" s="11">
        <v>44026984.570000172</v>
      </c>
      <c r="D23" s="12">
        <f t="shared" si="1"/>
        <v>434547389.97000009</v>
      </c>
      <c r="E23" s="11">
        <v>98616653.090000093</v>
      </c>
      <c r="F23" s="11">
        <v>94624675.87000002</v>
      </c>
      <c r="G23" s="12">
        <f t="shared" si="2"/>
        <v>335930736.88</v>
      </c>
    </row>
    <row r="24" spans="1:7" s="13" customFormat="1" ht="15" customHeight="1">
      <c r="A24" s="10" t="s">
        <v>27</v>
      </c>
      <c r="B24" s="11">
        <v>3478093157.6100011</v>
      </c>
      <c r="C24" s="11">
        <v>127770529.54000044</v>
      </c>
      <c r="D24" s="12">
        <f t="shared" si="1"/>
        <v>3605863687.1500015</v>
      </c>
      <c r="E24" s="11">
        <v>714028863.87000024</v>
      </c>
      <c r="F24" s="11">
        <v>609983777.80999982</v>
      </c>
      <c r="G24" s="12">
        <f t="shared" si="2"/>
        <v>2891834823.2800012</v>
      </c>
    </row>
    <row r="25" spans="1:7" s="13" customFormat="1" ht="15" customHeight="1">
      <c r="A25" s="10" t="s">
        <v>28</v>
      </c>
      <c r="B25" s="11">
        <v>166238050.60999998</v>
      </c>
      <c r="C25" s="11">
        <v>77557931.329999834</v>
      </c>
      <c r="D25" s="12">
        <f t="shared" si="1"/>
        <v>243795981.93999982</v>
      </c>
      <c r="E25" s="11">
        <v>46810859.169999979</v>
      </c>
      <c r="F25" s="11">
        <v>45730767.210000038</v>
      </c>
      <c r="G25" s="12">
        <f t="shared" si="2"/>
        <v>196985122.76999983</v>
      </c>
    </row>
    <row r="26" spans="1:7" s="13" customFormat="1" ht="15" customHeight="1">
      <c r="A26" s="10" t="s">
        <v>29</v>
      </c>
      <c r="B26" s="11">
        <v>0</v>
      </c>
      <c r="C26" s="11">
        <v>369484.4</v>
      </c>
      <c r="D26" s="12">
        <f t="shared" si="1"/>
        <v>369484.4</v>
      </c>
      <c r="E26" s="11">
        <v>292972.25</v>
      </c>
      <c r="F26" s="11">
        <v>102732.25</v>
      </c>
      <c r="G26" s="12">
        <f t="shared" si="2"/>
        <v>76512.150000000023</v>
      </c>
    </row>
    <row r="27" spans="1:7" s="13" customFormat="1" ht="15" customHeight="1">
      <c r="A27" s="10" t="s">
        <v>30</v>
      </c>
      <c r="B27" s="11">
        <v>74855508.73999998</v>
      </c>
      <c r="C27" s="11">
        <v>11655657.730000049</v>
      </c>
      <c r="D27" s="12">
        <f t="shared" si="1"/>
        <v>86511166.470000029</v>
      </c>
      <c r="E27" s="11">
        <v>23894238.570000004</v>
      </c>
      <c r="F27" s="11">
        <v>17178321.859999999</v>
      </c>
      <c r="G27" s="12">
        <f t="shared" si="2"/>
        <v>62616927.900000021</v>
      </c>
    </row>
    <row r="28" spans="1:7" s="13" customFormat="1" ht="15" customHeight="1">
      <c r="A28" s="10" t="s">
        <v>31</v>
      </c>
      <c r="B28" s="11">
        <v>42221300.130000003</v>
      </c>
      <c r="C28" s="11">
        <v>1390291.7600000054</v>
      </c>
      <c r="D28" s="12">
        <f t="shared" si="1"/>
        <v>43611591.890000008</v>
      </c>
      <c r="E28" s="11">
        <v>8997269.2200000044</v>
      </c>
      <c r="F28" s="11">
        <v>8078231.3500000024</v>
      </c>
      <c r="G28" s="12">
        <f t="shared" si="2"/>
        <v>34614322.670000002</v>
      </c>
    </row>
    <row r="29" spans="1:7" s="13" customFormat="1" ht="15" customHeight="1">
      <c r="A29" s="10" t="s">
        <v>32</v>
      </c>
      <c r="B29" s="11">
        <v>13888245.389999999</v>
      </c>
      <c r="C29" s="11">
        <v>156168.09999999963</v>
      </c>
      <c r="D29" s="12">
        <f t="shared" si="1"/>
        <v>14044413.489999998</v>
      </c>
      <c r="E29" s="11">
        <v>3085715</v>
      </c>
      <c r="F29" s="11">
        <v>2963184.6799999992</v>
      </c>
      <c r="G29" s="12">
        <f t="shared" si="2"/>
        <v>10958698.489999998</v>
      </c>
    </row>
    <row r="30" spans="1:7" s="13" customFormat="1" ht="15" customHeight="1">
      <c r="A30" s="10" t="s">
        <v>33</v>
      </c>
      <c r="B30" s="11">
        <v>1518922312.3799996</v>
      </c>
      <c r="C30" s="11">
        <v>352188719.43000007</v>
      </c>
      <c r="D30" s="12">
        <f t="shared" si="1"/>
        <v>1871111031.8099997</v>
      </c>
      <c r="E30" s="11">
        <v>62122503.220000006</v>
      </c>
      <c r="F30" s="11">
        <v>58998320.640000001</v>
      </c>
      <c r="G30" s="12">
        <f t="shared" si="2"/>
        <v>1808988528.5899997</v>
      </c>
    </row>
    <row r="31" spans="1:7" s="13" customFormat="1" ht="15" customHeight="1">
      <c r="A31" s="10" t="s">
        <v>34</v>
      </c>
      <c r="B31" s="11">
        <v>6536561971.9700012</v>
      </c>
      <c r="C31" s="11">
        <v>40105352.73000145</v>
      </c>
      <c r="D31" s="12">
        <f t="shared" si="1"/>
        <v>6576667324.7000027</v>
      </c>
      <c r="E31" s="11">
        <v>1449767427.5599999</v>
      </c>
      <c r="F31" s="11">
        <v>1440259548.9999998</v>
      </c>
      <c r="G31" s="12">
        <f t="shared" si="2"/>
        <v>5126899897.1400032</v>
      </c>
    </row>
    <row r="32" spans="1:7" s="13" customFormat="1" ht="15" customHeight="1">
      <c r="A32" s="10" t="s">
        <v>35</v>
      </c>
      <c r="B32" s="11">
        <v>6806791977</v>
      </c>
      <c r="C32" s="11">
        <v>12032678.460001945</v>
      </c>
      <c r="D32" s="12">
        <f t="shared" si="1"/>
        <v>6818824655.4600019</v>
      </c>
      <c r="E32" s="11">
        <v>1800116349.019999</v>
      </c>
      <c r="F32" s="11">
        <v>1311639293.0299997</v>
      </c>
      <c r="G32" s="12">
        <f t="shared" si="2"/>
        <v>5018708306.4400024</v>
      </c>
    </row>
    <row r="33" spans="1:7" s="13" customFormat="1" ht="15" customHeight="1">
      <c r="A33" s="10" t="s">
        <v>36</v>
      </c>
      <c r="B33" s="11">
        <v>876991153.10000002</v>
      </c>
      <c r="C33" s="11">
        <v>2366335.1299999952</v>
      </c>
      <c r="D33" s="12">
        <f t="shared" si="1"/>
        <v>879357488.23000002</v>
      </c>
      <c r="E33" s="11">
        <v>90154272.830000028</v>
      </c>
      <c r="F33" s="11">
        <v>90154272.830000028</v>
      </c>
      <c r="G33" s="12">
        <f t="shared" si="2"/>
        <v>789203215.39999998</v>
      </c>
    </row>
    <row r="34" spans="1:7" s="13" customFormat="1" ht="15" customHeight="1">
      <c r="A34" s="10" t="s">
        <v>37</v>
      </c>
      <c r="B34" s="11">
        <v>372304243.94</v>
      </c>
      <c r="C34" s="11">
        <v>0</v>
      </c>
      <c r="D34" s="12">
        <f t="shared" si="1"/>
        <v>372304243.94</v>
      </c>
      <c r="E34" s="11">
        <v>108787488.84</v>
      </c>
      <c r="F34" s="11">
        <v>108554769.69</v>
      </c>
      <c r="G34" s="12">
        <f t="shared" si="2"/>
        <v>263516755.09999999</v>
      </c>
    </row>
    <row r="35" spans="1:7" s="13" customFormat="1" ht="15" customHeight="1">
      <c r="A35" s="10" t="s">
        <v>38</v>
      </c>
      <c r="B35" s="11">
        <v>35707618.229999997</v>
      </c>
      <c r="C35" s="11">
        <v>0</v>
      </c>
      <c r="D35" s="12">
        <f t="shared" si="1"/>
        <v>35707618.229999997</v>
      </c>
      <c r="E35" s="11">
        <v>7966149.4300000006</v>
      </c>
      <c r="F35" s="11">
        <v>7904881.7800000003</v>
      </c>
      <c r="G35" s="12">
        <f t="shared" si="2"/>
        <v>27741468.799999997</v>
      </c>
    </row>
    <row r="36" spans="1:7" s="13" customFormat="1" ht="15" customHeight="1">
      <c r="A36" s="10" t="s">
        <v>39</v>
      </c>
      <c r="B36" s="11">
        <v>20029658</v>
      </c>
      <c r="C36" s="11">
        <v>0</v>
      </c>
      <c r="D36" s="12">
        <f t="shared" si="1"/>
        <v>20029658</v>
      </c>
      <c r="E36" s="11">
        <v>4576356.2</v>
      </c>
      <c r="F36" s="11">
        <v>4567176.2</v>
      </c>
      <c r="G36" s="12">
        <f t="shared" si="2"/>
        <v>15453301.800000001</v>
      </c>
    </row>
    <row r="37" spans="1:7" s="13" customFormat="1" ht="15" customHeight="1">
      <c r="A37" s="10" t="s">
        <v>40</v>
      </c>
      <c r="B37" s="11">
        <v>1742796973</v>
      </c>
      <c r="C37" s="11">
        <v>0</v>
      </c>
      <c r="D37" s="12">
        <f t="shared" si="1"/>
        <v>1742796973</v>
      </c>
      <c r="E37" s="11">
        <v>327553894</v>
      </c>
      <c r="F37" s="11">
        <v>327553894</v>
      </c>
      <c r="G37" s="12">
        <f t="shared" si="2"/>
        <v>1415243079</v>
      </c>
    </row>
    <row r="38" spans="1:7" s="13" customFormat="1" ht="15" customHeight="1">
      <c r="A38" s="10" t="s">
        <v>41</v>
      </c>
      <c r="B38" s="11">
        <v>41952044.859999999</v>
      </c>
      <c r="C38" s="11">
        <v>1048737.4800000042</v>
      </c>
      <c r="D38" s="12">
        <f t="shared" si="1"/>
        <v>43000782.340000004</v>
      </c>
      <c r="E38" s="11">
        <v>8784543.620000001</v>
      </c>
      <c r="F38" s="11">
        <v>8784543.620000001</v>
      </c>
      <c r="G38" s="12">
        <f t="shared" si="2"/>
        <v>34216238.719999999</v>
      </c>
    </row>
    <row r="39" spans="1:7" s="13" customFormat="1" ht="15" customHeight="1">
      <c r="A39" s="10" t="s">
        <v>42</v>
      </c>
      <c r="B39" s="11">
        <v>36105787.670000002</v>
      </c>
      <c r="C39" s="11">
        <v>0</v>
      </c>
      <c r="D39" s="12">
        <f t="shared" si="1"/>
        <v>36105787.670000002</v>
      </c>
      <c r="E39" s="11">
        <v>7396837.5199999996</v>
      </c>
      <c r="F39" s="11">
        <v>7350282.5199999996</v>
      </c>
      <c r="G39" s="12">
        <f t="shared" si="2"/>
        <v>28708950.150000002</v>
      </c>
    </row>
    <row r="40" spans="1:7" s="13" customFormat="1" ht="15" customHeight="1">
      <c r="A40" s="10" t="s">
        <v>43</v>
      </c>
      <c r="B40" s="11">
        <v>1749653036</v>
      </c>
      <c r="C40" s="11">
        <v>-268546670.55999994</v>
      </c>
      <c r="D40" s="12">
        <f t="shared" si="1"/>
        <v>1481106365.4400001</v>
      </c>
      <c r="E40" s="11">
        <v>330739292.69000006</v>
      </c>
      <c r="F40" s="11">
        <v>328745791.69000006</v>
      </c>
      <c r="G40" s="12">
        <f t="shared" si="2"/>
        <v>1150367072.75</v>
      </c>
    </row>
    <row r="41" spans="1:7" s="13" customFormat="1" ht="15" customHeight="1">
      <c r="A41" s="14" t="s">
        <v>44</v>
      </c>
      <c r="B41" s="15">
        <v>51712934.919999994</v>
      </c>
      <c r="C41" s="15">
        <v>4462201.8000000045</v>
      </c>
      <c r="D41" s="16">
        <f t="shared" si="1"/>
        <v>56175136.719999999</v>
      </c>
      <c r="E41" s="15">
        <v>14635563.920000002</v>
      </c>
      <c r="F41" s="15">
        <v>14578055.640000001</v>
      </c>
      <c r="G41" s="16">
        <f t="shared" si="2"/>
        <v>41539572.799999997</v>
      </c>
    </row>
    <row r="42" spans="1:7" s="13" customFormat="1" ht="6.75" customHeight="1">
      <c r="A42" s="10"/>
      <c r="B42" s="12"/>
      <c r="C42" s="12"/>
      <c r="D42" s="12"/>
      <c r="E42" s="12"/>
      <c r="F42" s="12"/>
      <c r="G42" s="12"/>
    </row>
    <row r="43" spans="1:7" s="13" customFormat="1" ht="12">
      <c r="A43" s="17" t="s">
        <v>45</v>
      </c>
      <c r="B43" s="18">
        <f t="shared" ref="B43:G43" si="3">SUM(B44:B52)</f>
        <v>30860589553</v>
      </c>
      <c r="C43" s="18">
        <f t="shared" si="3"/>
        <v>1925711706.1100025</v>
      </c>
      <c r="D43" s="18">
        <f t="shared" si="3"/>
        <v>32786301259.110001</v>
      </c>
      <c r="E43" s="18">
        <f t="shared" si="3"/>
        <v>8660376127.329998</v>
      </c>
      <c r="F43" s="18">
        <f t="shared" si="3"/>
        <v>8611556904.7199993</v>
      </c>
      <c r="G43" s="18">
        <f t="shared" si="3"/>
        <v>24125925131.780003</v>
      </c>
    </row>
    <row r="44" spans="1:7" s="13" customFormat="1" ht="15" customHeight="1">
      <c r="A44" s="10" t="s">
        <v>17</v>
      </c>
      <c r="B44" s="11">
        <v>261699999.99999997</v>
      </c>
      <c r="C44" s="11">
        <v>123356113.51999995</v>
      </c>
      <c r="D44" s="12">
        <f t="shared" ref="D44:D52" si="4">B44+C44</f>
        <v>385056113.51999992</v>
      </c>
      <c r="E44" s="11">
        <v>113188958.68000001</v>
      </c>
      <c r="F44" s="11">
        <v>113188958.68000001</v>
      </c>
      <c r="G44" s="12">
        <f t="shared" ref="G44:G52" si="5">D44-E44</f>
        <v>271867154.83999991</v>
      </c>
    </row>
    <row r="45" spans="1:7" s="13" customFormat="1" ht="15" customHeight="1">
      <c r="A45" s="10" t="s">
        <v>18</v>
      </c>
      <c r="B45" s="11">
        <v>0</v>
      </c>
      <c r="C45" s="11">
        <v>830713550.31000006</v>
      </c>
      <c r="D45" s="12">
        <f t="shared" si="4"/>
        <v>830713550.31000006</v>
      </c>
      <c r="E45" s="11">
        <v>371361665.74000001</v>
      </c>
      <c r="F45" s="11">
        <v>371361665.74000001</v>
      </c>
      <c r="G45" s="12">
        <f t="shared" si="5"/>
        <v>459351884.57000005</v>
      </c>
    </row>
    <row r="46" spans="1:7" s="13" customFormat="1" ht="15" customHeight="1">
      <c r="A46" s="10" t="s">
        <v>19</v>
      </c>
      <c r="B46" s="11">
        <v>0</v>
      </c>
      <c r="C46" s="11">
        <v>20300000</v>
      </c>
      <c r="D46" s="12">
        <f t="shared" si="4"/>
        <v>20300000</v>
      </c>
      <c r="E46" s="11">
        <v>6471396.4000000004</v>
      </c>
      <c r="F46" s="11">
        <v>0</v>
      </c>
      <c r="G46" s="12">
        <f t="shared" si="5"/>
        <v>13828603.6</v>
      </c>
    </row>
    <row r="47" spans="1:7" s="13" customFormat="1" ht="15" customHeight="1">
      <c r="A47" s="10" t="s">
        <v>24</v>
      </c>
      <c r="B47" s="11">
        <v>15287618082.999998</v>
      </c>
      <c r="C47" s="11">
        <v>80219259.670000076</v>
      </c>
      <c r="D47" s="12">
        <f t="shared" si="4"/>
        <v>15367837342.669998</v>
      </c>
      <c r="E47" s="11">
        <v>4206067996.4199986</v>
      </c>
      <c r="F47" s="11">
        <v>4165260877.1299992</v>
      </c>
      <c r="G47" s="12">
        <f t="shared" si="5"/>
        <v>11161769346.25</v>
      </c>
    </row>
    <row r="48" spans="1:7" s="13" customFormat="1" ht="15" customHeight="1">
      <c r="A48" s="10" t="s">
        <v>26</v>
      </c>
      <c r="B48" s="11">
        <v>3061095227.4899993</v>
      </c>
      <c r="C48" s="11">
        <v>235527545.8000021</v>
      </c>
      <c r="D48" s="12">
        <f t="shared" si="4"/>
        <v>3296622773.2900014</v>
      </c>
      <c r="E48" s="11">
        <v>575265363.60999978</v>
      </c>
      <c r="F48" s="11">
        <v>573724656.68999982</v>
      </c>
      <c r="G48" s="12">
        <f t="shared" si="5"/>
        <v>2721357409.6800017</v>
      </c>
    </row>
    <row r="49" spans="1:7" s="13" customFormat="1" ht="15" customHeight="1">
      <c r="A49" s="10" t="s">
        <v>27</v>
      </c>
      <c r="B49" s="11">
        <v>9380500</v>
      </c>
      <c r="C49" s="11">
        <v>0</v>
      </c>
      <c r="D49" s="12">
        <f t="shared" si="4"/>
        <v>9380500</v>
      </c>
      <c r="E49" s="11">
        <v>0</v>
      </c>
      <c r="F49" s="11">
        <v>0</v>
      </c>
      <c r="G49" s="12">
        <f t="shared" si="5"/>
        <v>9380500</v>
      </c>
    </row>
    <row r="50" spans="1:7" s="13" customFormat="1" ht="15" customHeight="1">
      <c r="A50" s="10" t="s">
        <v>34</v>
      </c>
      <c r="B50" s="11">
        <v>4720106541.999999</v>
      </c>
      <c r="C50" s="11">
        <v>584047805.02000046</v>
      </c>
      <c r="D50" s="12">
        <f t="shared" si="4"/>
        <v>5304154347.0199995</v>
      </c>
      <c r="E50" s="11">
        <v>1422066606.0799999</v>
      </c>
      <c r="F50" s="11">
        <v>1422066606.0799999</v>
      </c>
      <c r="G50" s="12">
        <f t="shared" si="5"/>
        <v>3882087740.9399996</v>
      </c>
    </row>
    <row r="51" spans="1:7" s="13" customFormat="1" ht="15" customHeight="1">
      <c r="A51" s="10" t="s">
        <v>46</v>
      </c>
      <c r="B51" s="11">
        <v>4906493741.5100002</v>
      </c>
      <c r="C51" s="11">
        <v>26169306.789999962</v>
      </c>
      <c r="D51" s="12">
        <f t="shared" si="4"/>
        <v>4932663048.3000002</v>
      </c>
      <c r="E51" s="11">
        <v>1290876512.4000001</v>
      </c>
      <c r="F51" s="11">
        <v>1290876512.4000001</v>
      </c>
      <c r="G51" s="12">
        <f t="shared" si="5"/>
        <v>3641786535.9000001</v>
      </c>
    </row>
    <row r="52" spans="1:7" s="13" customFormat="1" ht="15" customHeight="1">
      <c r="A52" s="10" t="s">
        <v>40</v>
      </c>
      <c r="B52" s="11">
        <v>2614195459</v>
      </c>
      <c r="C52" s="11">
        <v>25378125</v>
      </c>
      <c r="D52" s="12">
        <f t="shared" si="4"/>
        <v>2639573584</v>
      </c>
      <c r="E52" s="11">
        <v>675077628</v>
      </c>
      <c r="F52" s="11">
        <v>675077628</v>
      </c>
      <c r="G52" s="12">
        <f t="shared" si="5"/>
        <v>1964495956</v>
      </c>
    </row>
    <row r="53" spans="1:7" s="13" customFormat="1" ht="12">
      <c r="A53" s="19"/>
      <c r="B53" s="12"/>
      <c r="C53" s="12"/>
      <c r="D53" s="12"/>
      <c r="E53" s="12"/>
      <c r="F53" s="12"/>
      <c r="G53" s="12"/>
    </row>
    <row r="54" spans="1:7" s="13" customFormat="1" ht="12">
      <c r="A54" s="20" t="s">
        <v>47</v>
      </c>
      <c r="B54" s="18">
        <f t="shared" ref="B54:G54" si="6">B10+B43</f>
        <v>71673189153.000015</v>
      </c>
      <c r="C54" s="18">
        <f t="shared" si="6"/>
        <v>2432617319.9900088</v>
      </c>
      <c r="D54" s="18">
        <f t="shared" si="6"/>
        <v>74105806472.990021</v>
      </c>
      <c r="E54" s="18">
        <f t="shared" si="6"/>
        <v>17048850971.299999</v>
      </c>
      <c r="F54" s="18">
        <f t="shared" si="6"/>
        <v>16241198109.619999</v>
      </c>
      <c r="G54" s="18">
        <f t="shared" si="6"/>
        <v>57056955501.690018</v>
      </c>
    </row>
    <row r="55" spans="1:7" s="23" customFormat="1" ht="11.25" customHeight="1">
      <c r="A55" s="21"/>
      <c r="B55" s="22"/>
      <c r="C55" s="22"/>
      <c r="D55" s="22"/>
      <c r="E55" s="22"/>
      <c r="F55" s="22"/>
      <c r="G55" s="22"/>
    </row>
    <row r="56" spans="1:7" s="23" customFormat="1" ht="5.25" customHeight="1"/>
    <row r="57" spans="1:7" s="24" customFormat="1" ht="28.5" customHeight="1">
      <c r="A57" s="37" t="s">
        <v>48</v>
      </c>
      <c r="B57" s="37"/>
      <c r="C57" s="37"/>
      <c r="D57" s="37"/>
      <c r="E57" s="37"/>
      <c r="F57" s="37"/>
      <c r="G57" s="37"/>
    </row>
    <row r="58" spans="1:7" s="24" customFormat="1">
      <c r="A58" s="25" t="s">
        <v>49</v>
      </c>
      <c r="B58" s="26"/>
      <c r="C58" s="26"/>
      <c r="D58" s="26"/>
      <c r="E58" s="26"/>
      <c r="F58" s="26"/>
      <c r="G58" s="26"/>
    </row>
    <row r="59" spans="1:7" s="29" customFormat="1" ht="14">
      <c r="A59" s="27"/>
      <c r="B59" s="28"/>
      <c r="C59" s="28"/>
      <c r="D59" s="28"/>
      <c r="E59" s="28"/>
      <c r="F59" s="28"/>
      <c r="G59" s="28"/>
    </row>
    <row r="60" spans="1:7" s="29" customFormat="1" ht="14">
      <c r="A60" s="27"/>
      <c r="B60" s="28"/>
      <c r="C60" s="28"/>
      <c r="D60" s="28"/>
      <c r="E60" s="28"/>
      <c r="F60" s="28"/>
      <c r="G60" s="28"/>
    </row>
    <row r="61" spans="1:7" s="29" customFormat="1" ht="14">
      <c r="A61" s="27"/>
      <c r="B61" s="28"/>
      <c r="C61" s="28"/>
      <c r="D61" s="28"/>
      <c r="E61" s="28"/>
      <c r="F61" s="28"/>
      <c r="G61" s="28"/>
    </row>
    <row r="62" spans="1:7" s="29" customFormat="1" ht="14">
      <c r="A62" s="27"/>
      <c r="B62" s="28"/>
      <c r="C62" s="28"/>
      <c r="D62" s="28"/>
      <c r="E62" s="28"/>
      <c r="F62" s="28"/>
      <c r="G62" s="28"/>
    </row>
    <row r="63" spans="1:7" s="29" customFormat="1" ht="14">
      <c r="A63" s="27"/>
      <c r="B63" s="28"/>
      <c r="C63" s="28"/>
      <c r="D63" s="28"/>
      <c r="E63" s="28"/>
      <c r="F63" s="28"/>
      <c r="G63" s="28"/>
    </row>
    <row r="64" spans="1:7" s="29" customFormat="1" ht="14">
      <c r="A64" s="27"/>
      <c r="B64" s="28"/>
      <c r="C64" s="28"/>
      <c r="D64" s="28"/>
      <c r="E64" s="28"/>
      <c r="F64" s="28"/>
      <c r="G64" s="28"/>
    </row>
    <row r="65" spans="1:7" s="29" customFormat="1" ht="14">
      <c r="A65" s="27"/>
      <c r="B65" s="30"/>
      <c r="C65" s="30"/>
      <c r="D65" s="30"/>
      <c r="E65" s="30"/>
      <c r="F65" s="30"/>
      <c r="G65" s="30"/>
    </row>
    <row r="66" spans="1:7" s="29" customFormat="1" ht="14">
      <c r="A66" s="27"/>
      <c r="B66" s="30"/>
      <c r="C66" s="30"/>
      <c r="D66" s="30"/>
      <c r="E66" s="30"/>
      <c r="F66" s="30"/>
      <c r="G66" s="30"/>
    </row>
    <row r="67" spans="1:7" s="29" customFormat="1" ht="14">
      <c r="A67" s="28"/>
      <c r="B67" s="28"/>
      <c r="C67" s="28"/>
      <c r="D67" s="28"/>
      <c r="E67" s="28"/>
      <c r="F67" s="28"/>
      <c r="G67" s="28"/>
    </row>
    <row r="68" spans="1:7" s="32" customFormat="1">
      <c r="A68" s="31"/>
    </row>
    <row r="69" spans="1:7" s="32" customFormat="1">
      <c r="B69" s="33"/>
      <c r="C69" s="33"/>
      <c r="D69" s="33"/>
      <c r="E69" s="33"/>
      <c r="F69" s="33"/>
      <c r="G69" s="33"/>
    </row>
    <row r="72" spans="1:7">
      <c r="B72" s="34"/>
      <c r="C72" s="34"/>
      <c r="D72" s="34"/>
      <c r="E72" s="34"/>
      <c r="F72" s="34"/>
      <c r="G72" s="34"/>
    </row>
    <row r="73" spans="1:7">
      <c r="B73" s="34"/>
      <c r="C73" s="34"/>
      <c r="D73" s="34"/>
      <c r="E73" s="34"/>
      <c r="F73" s="34"/>
      <c r="G73" s="34"/>
    </row>
  </sheetData>
  <sheetProtection insertRows="0"/>
  <mergeCells count="13">
    <mergeCell ref="E8:E9"/>
    <mergeCell ref="F8:F9"/>
    <mergeCell ref="A57:G57"/>
    <mergeCell ref="A1:G1"/>
    <mergeCell ref="A2:G2"/>
    <mergeCell ref="A3:G3"/>
    <mergeCell ref="A4:G4"/>
    <mergeCell ref="A5:G5"/>
    <mergeCell ref="A7:A9"/>
    <mergeCell ref="B7:F7"/>
    <mergeCell ref="G7:G9"/>
    <mergeCell ref="B8:B9"/>
    <mergeCell ref="D8:D9"/>
  </mergeCells>
  <dataValidations count="1">
    <dataValidation type="whole" allowBlank="1" showInputMessage="1" showErrorMessage="1" error="Solo importes sin decimales, por favor." sqref="B10:G54">
      <formula1>-999999999999</formula1>
      <formula2>999999999999</formula2>
    </dataValidation>
  </dataValidations>
  <printOptions horizontalCentered="1"/>
  <pageMargins left="0.31496062992125984" right="0.31496062992125984" top="0.9055118110236221" bottom="0.6692913385826772" header="0.35433070866141736" footer="0.27559055118110237"/>
  <pageSetup scale="72" firstPageNumber="158" orientation="landscape" useFirstPageNumber="1" r:id="rId1"/>
  <headerFooter>
    <oddHeader>&amp;C&amp;"Encode Sans Medium,Negrita"&amp;10PODER EJECUTIVO
DEL ESTADO DE TAMAULIPAS&amp;"-,Negrita"&amp;11
&amp;"-,Normal"&amp;G</oddHeader>
    <oddFooter>&amp;C&amp;G
&amp;"Encode Sans Medium,Negrita"&amp;10Anexos</oddFooter>
  </headerFooter>
  <rowBreaks count="1" manualBreakCount="1">
    <brk id="4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 Adtva.</vt:lpstr>
      <vt:lpstr>'LDF Analítico Egresos C Adtva.'!Área_de_impresión</vt:lpstr>
      <vt:lpstr>'LDF Analítico Egresos C Adtva.'!Títulos_a_imprimir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2023-04-26T22:24:51Z</dcterms:created>
  <dcterms:modified xsi:type="dcterms:W3CDTF">2023-04-27T16:21:12Z</dcterms:modified>
</cp:coreProperties>
</file>