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Gtos Categoria Programatica (2" sheetId="4" r:id="rId1"/>
    <sheet name="Hoja1" sheetId="1" r:id="rId2"/>
    <sheet name="Hoja2" sheetId="2" r:id="rId3"/>
    <sheet name="Hoja3" sheetId="3" r:id="rId4"/>
  </sheets>
  <externalReferences>
    <externalReference r:id="rId5"/>
  </externalReference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'Gtos Categoria Programatica (2'!$A$1:$G$57</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'Gtos Categoria Programatica (2'!$1:$6</definedName>
    <definedName name="q" localSheetId="0">#REF!</definedName>
    <definedName name="q">#REF!</definedName>
    <definedName name="Recuperado">#REF!</definedName>
    <definedName name="T" localSheetId="0">#REF!</definedName>
    <definedName name="T">#REF!</definedName>
    <definedName name="_xlnm.Print_Titles" localSheetId="0">'Gtos Categoria Programatica (2'!$1:$6</definedName>
    <definedName name="tt">#REF!</definedName>
    <definedName name="VANESSA" localSheetId="0">#REF!</definedName>
    <definedName name="VANESSA">#REF!</definedName>
    <definedName name="VANESSA13" localSheetId="0">#REF!</definedName>
    <definedName name="VANESSA13">#REF!</definedName>
    <definedName name="VARIO" localSheetId="0">#REF!</definedName>
    <definedName name="VARIO">#REF!</definedName>
    <definedName name="XCVCXBV">#REF!</definedName>
    <definedName name="YYY">#REF!</definedName>
    <definedName name="Z_65B94904_9918_453B_8D4A_5E3642501900_.wvu.PrintTitles" localSheetId="0" hidden="1">'Gtos Categoria Programatica (2'!$1:$6</definedName>
    <definedName name="Z_6C3CDF40_0DC3_41F2_A664_8DBE6D169CDC_.wvu.PrintTitles" localSheetId="0" hidden="1">'Gtos Categoria Programatica (2'!$1:$6</definedName>
  </definedNames>
  <calcPr calcId="145621"/>
</workbook>
</file>

<file path=xl/calcChain.xml><?xml version="1.0" encoding="utf-8"?>
<calcChain xmlns="http://schemas.openxmlformats.org/spreadsheetml/2006/main">
  <c r="G43" i="4" l="1"/>
  <c r="C43" i="4"/>
  <c r="G41" i="4"/>
  <c r="C41" i="4"/>
  <c r="G39" i="4"/>
  <c r="C39" i="4"/>
  <c r="G37" i="4"/>
  <c r="C37" i="4"/>
  <c r="G36" i="4"/>
  <c r="F36" i="4"/>
  <c r="E36" i="4"/>
  <c r="D36" i="4"/>
  <c r="C36" i="4"/>
  <c r="B36" i="4"/>
  <c r="G34" i="4"/>
  <c r="C34" i="4"/>
  <c r="G33" i="4"/>
  <c r="C33" i="4"/>
  <c r="G32" i="4"/>
  <c r="C32" i="4"/>
  <c r="G31" i="4"/>
  <c r="C31" i="4"/>
  <c r="G30" i="4"/>
  <c r="F30" i="4"/>
  <c r="E30" i="4"/>
  <c r="D30" i="4"/>
  <c r="C30" i="4"/>
  <c r="B30" i="4"/>
  <c r="G29" i="4"/>
  <c r="C29" i="4"/>
  <c r="G28" i="4"/>
  <c r="G27" i="4" s="1"/>
  <c r="C28" i="4"/>
  <c r="C27" i="4" s="1"/>
  <c r="F27" i="4"/>
  <c r="E27" i="4"/>
  <c r="D27" i="4"/>
  <c r="B27" i="4"/>
  <c r="G26" i="4"/>
  <c r="C26" i="4"/>
  <c r="G25" i="4"/>
  <c r="C25" i="4"/>
  <c r="G24" i="4"/>
  <c r="G23" i="4" s="1"/>
  <c r="C24" i="4"/>
  <c r="C23" i="4" s="1"/>
  <c r="F23" i="4"/>
  <c r="E23" i="4"/>
  <c r="D23" i="4"/>
  <c r="B23" i="4"/>
  <c r="G21" i="4"/>
  <c r="C21" i="4"/>
  <c r="G20" i="4"/>
  <c r="C20" i="4"/>
  <c r="G19" i="4"/>
  <c r="G18" i="4"/>
  <c r="C18" i="4"/>
  <c r="G17" i="4"/>
  <c r="C17" i="4"/>
  <c r="G16" i="4"/>
  <c r="C16" i="4"/>
  <c r="G15" i="4"/>
  <c r="G14" i="4"/>
  <c r="G13" i="4" s="1"/>
  <c r="C14" i="4"/>
  <c r="C13" i="4" s="1"/>
  <c r="F13" i="4"/>
  <c r="E13" i="4"/>
  <c r="D13" i="4"/>
  <c r="B13" i="4"/>
  <c r="G12" i="4"/>
  <c r="G10" i="4" s="1"/>
  <c r="G8" i="4" s="1"/>
  <c r="C12" i="4"/>
  <c r="G11" i="4"/>
  <c r="C11" i="4"/>
  <c r="F10" i="4"/>
  <c r="F8" i="4" s="1"/>
  <c r="F45" i="4" s="1"/>
  <c r="E10" i="4"/>
  <c r="D10" i="4"/>
  <c r="C10" i="4"/>
  <c r="C8" i="4" s="1"/>
  <c r="B10" i="4"/>
  <c r="B8" i="4" s="1"/>
  <c r="B45" i="4" s="1"/>
  <c r="E8" i="4"/>
  <c r="E45" i="4" s="1"/>
  <c r="D8" i="4"/>
  <c r="D45" i="4" s="1"/>
  <c r="G45" i="4" l="1"/>
  <c r="C45" i="4"/>
</calcChain>
</file>

<file path=xl/sharedStrings.xml><?xml version="1.0" encoding="utf-8"?>
<sst xmlns="http://schemas.openxmlformats.org/spreadsheetml/2006/main" count="44" uniqueCount="44">
  <si>
    <t>Gastos por Categoria Programática</t>
  </si>
  <si>
    <t>Del 1 de Enero al 31 de Diciembre de 2022</t>
  </si>
  <si>
    <t>(Cifras en Pesos)</t>
  </si>
  <si>
    <t xml:space="preserve">Concepto </t>
  </si>
  <si>
    <t>Egresos</t>
  </si>
  <si>
    <t>Subejercicio</t>
  </si>
  <si>
    <t>Aprobado</t>
  </si>
  <si>
    <t>Ampliaciones/ (Reducciones)</t>
  </si>
  <si>
    <t>Modificado</t>
  </si>
  <si>
    <t>Devengado</t>
  </si>
  <si>
    <t>Pagado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</si>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</sst>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_ ;\-0\ "/>
    <numFmt numFmtId="165" formatCode="General_)"/>
    <numFmt numFmtId="166" formatCode="_(* #,##0.00_);_(* \(#,##0.00\);_(* &quot;-&quot;??_);_(@_)"/>
    <numFmt numFmtId="167" formatCode="_-[$€-2]* #,##0.00_-;\-[$€-2]* #,##0.00_-;_-[$€-2]* &quot;-&quot;??_-"/>
    <numFmt numFmtId="168" formatCode="*-;*-;*-;*-"/>
    <numFmt numFmtId="169" formatCode="#,##0.0"/>
    <numFmt numFmtId="170" formatCode="_(* #,##0_);_(* \(#,##0\);_(* &quot;-&quot;??_);_(@_)"/>
    <numFmt numFmtId="171" formatCode="0.000%"/>
    <numFmt numFmtId="172" formatCode="_(&quot;$&quot;* #,##0.00_);_(&quot;$&quot;* \(#,##0.00\);_(&quot;$&quot;* &quot;-&quot;??_);_(@_)"/>
    <numFmt numFmtId="173" formatCode="00"/>
  </numFmts>
  <fonts count="74" x14ac:knownFonts="1">
    <font>
      <sz val="11"/>
      <color theme="1"/>
      <name val="Calibri"/>
      <family val="2"/>
      <scheme val="minor"/>
    </font>
    <font>
      <sz val="11"/>
      <color theme="1"/>
      <name val="Calibri"/>
      <family val="2"/>
      <scheme val="minor"/>
    </font>
    <font>
      <b/>
      <sz val="10"/>
      <name val="Encode Sans Expanded Medium"/>
    </font>
    <font>
      <sz val="10"/>
      <name val="Encode Sans Expanded Medium"/>
    </font>
    <font>
      <b/>
      <sz val="8"/>
      <name val="Encode Sans Expanded Medium"/>
    </font>
    <font>
      <sz val="11"/>
      <color theme="1"/>
      <name val="Encode Sans Expanded Medium"/>
    </font>
    <font>
      <b/>
      <sz val="10"/>
      <color theme="0"/>
      <name val="Encode Sans"/>
    </font>
    <font>
      <sz val="10"/>
      <color theme="0"/>
      <name val="Encode Sans"/>
    </font>
    <font>
      <sz val="10"/>
      <color theme="1"/>
      <name val="Helvetica"/>
      <family val="2"/>
    </font>
    <font>
      <b/>
      <sz val="10"/>
      <color theme="1"/>
      <name val="Calibri"/>
      <family val="2"/>
      <scheme val="minor"/>
    </font>
    <font>
      <sz val="10"/>
      <color theme="1"/>
      <name val="Calibri"/>
      <family val="2"/>
      <scheme val="minor"/>
    </font>
    <font>
      <sz val="8"/>
      <color theme="1"/>
      <name val="Calibri"/>
      <family val="2"/>
      <scheme val="minor"/>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5">
    <xf numFmtId="0" fontId="0" fillId="0" borderId="0"/>
    <xf numFmtId="43" fontId="1" fillId="0" borderId="0" applyFont="0" applyFill="0" applyBorder="0" applyAlignment="0" applyProtection="0"/>
    <xf numFmtId="0" fontId="13" fillId="0" borderId="0" applyNumberFormat="0" applyFill="0" applyBorder="0" applyAlignment="0" applyProtection="0"/>
    <xf numFmtId="165" fontId="13" fillId="0" borderId="0"/>
    <xf numFmtId="165" fontId="14" fillId="0" borderId="0"/>
    <xf numFmtId="165" fontId="13" fillId="0" borderId="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1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6" fillId="1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1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1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1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1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6" fillId="2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2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6"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3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7" fillId="38" borderId="0" applyNumberFormat="0" applyBorder="0" applyAlignment="0" applyProtection="0"/>
    <xf numFmtId="0" fontId="15" fillId="38" borderId="0" applyNumberFormat="0" applyBorder="0" applyAlignment="0" applyProtection="0"/>
    <xf numFmtId="0" fontId="17" fillId="38" borderId="0" applyNumberFormat="0" applyBorder="0" applyAlignment="0" applyProtection="0"/>
    <xf numFmtId="0" fontId="15" fillId="38" borderId="0" applyNumberFormat="0" applyBorder="0" applyAlignment="0" applyProtection="0"/>
    <xf numFmtId="0" fontId="16" fillId="3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3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5"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1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1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1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6" fillId="1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1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1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49" borderId="0" applyNumberFormat="0" applyBorder="0" applyAlignment="0" applyProtection="0"/>
    <xf numFmtId="0" fontId="17" fillId="49"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5" fillId="49" borderId="0" applyNumberFormat="0" applyBorder="0" applyAlignment="0" applyProtection="0"/>
    <xf numFmtId="0" fontId="16" fillId="1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1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2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6" fillId="2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2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2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2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31"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 fillId="31" borderId="0" applyNumberFormat="0" applyBorder="0" applyAlignment="0" applyProtection="0"/>
    <xf numFmtId="0" fontId="15" fillId="50" borderId="0" applyNumberFormat="0" applyBorder="0" applyAlignment="0" applyProtection="0"/>
    <xf numFmtId="0" fontId="1" fillId="31"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6" fillId="31"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5" borderId="0" applyNumberFormat="0" applyBorder="0" applyAlignment="0" applyProtection="0"/>
    <xf numFmtId="0" fontId="18" fillId="51" borderId="0" applyNumberFormat="0" applyBorder="0" applyAlignment="0" applyProtection="0"/>
    <xf numFmtId="0" fontId="18" fillId="38" borderId="0" applyNumberFormat="0" applyBorder="0" applyAlignment="0" applyProtection="0"/>
    <xf numFmtId="0" fontId="19" fillId="1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1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1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1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0" fillId="46" borderId="0" applyNumberFormat="0" applyBorder="0" applyAlignment="0" applyProtection="0"/>
    <xf numFmtId="0" fontId="18" fillId="46" borderId="0" applyNumberFormat="0" applyBorder="0" applyAlignment="0" applyProtection="0"/>
    <xf numFmtId="0" fontId="20" fillId="46" borderId="0" applyNumberFormat="0" applyBorder="0" applyAlignment="0" applyProtection="0"/>
    <xf numFmtId="0" fontId="18" fillId="46" borderId="0" applyNumberFormat="0" applyBorder="0" applyAlignment="0" applyProtection="0"/>
    <xf numFmtId="0" fontId="19" fillId="1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1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2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19" fillId="2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4"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24"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24"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2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32"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32"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32"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8"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1" borderId="0" applyNumberFormat="0" applyBorder="0" applyAlignment="0" applyProtection="0"/>
    <xf numFmtId="0" fontId="18" fillId="58" borderId="0" applyNumberFormat="0" applyBorder="0" applyAlignment="0" applyProtection="0"/>
    <xf numFmtId="0" fontId="21" fillId="42" borderId="0" applyNumberFormat="0" applyBorder="0" applyAlignment="0" applyProtection="0"/>
    <xf numFmtId="0" fontId="22" fillId="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3" fillId="43" borderId="0" applyNumberFormat="0" applyBorder="0" applyAlignment="0" applyProtection="0"/>
    <xf numFmtId="0" fontId="22" fillId="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2" fillId="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5" fillId="37" borderId="21" applyNumberFormat="0" applyAlignment="0" applyProtection="0"/>
    <xf numFmtId="0" fontId="26" fillId="6" borderId="4"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7" fillId="45" borderId="21" applyNumberFormat="0" applyAlignment="0" applyProtection="0"/>
    <xf numFmtId="0" fontId="25" fillId="45" borderId="21" applyNumberFormat="0" applyAlignment="0" applyProtection="0"/>
    <xf numFmtId="0" fontId="27" fillId="45" borderId="21" applyNumberFormat="0" applyAlignment="0" applyProtection="0"/>
    <xf numFmtId="0" fontId="25" fillId="45" borderId="21" applyNumberFormat="0" applyAlignment="0" applyProtection="0"/>
    <xf numFmtId="0" fontId="26" fillId="6" borderId="4"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6" fillId="6" borderId="4"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5" fillId="45" borderId="21" applyNumberFormat="0" applyAlignment="0" applyProtection="0"/>
    <xf numFmtId="0" fontId="28" fillId="7" borderId="7"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30" fillId="59" borderId="22" applyNumberFormat="0" applyAlignment="0" applyProtection="0"/>
    <xf numFmtId="0" fontId="29" fillId="59" borderId="22" applyNumberFormat="0" applyAlignment="0" applyProtection="0"/>
    <xf numFmtId="0" fontId="30" fillId="59" borderId="22" applyNumberFormat="0" applyAlignment="0" applyProtection="0"/>
    <xf numFmtId="0" fontId="29" fillId="59" borderId="22" applyNumberFormat="0" applyAlignment="0" applyProtection="0"/>
    <xf numFmtId="0" fontId="28" fillId="7" borderId="7"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8" fillId="7" borderId="7"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29" fillId="59" borderId="22" applyNumberFormat="0" applyAlignment="0" applyProtection="0"/>
    <xf numFmtId="0" fontId="31" fillId="0" borderId="6"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3" applyNumberFormat="0" applyFill="0" applyAlignment="0" applyProtection="0"/>
    <xf numFmtId="0" fontId="32" fillId="0" borderId="23" applyNumberFormat="0" applyFill="0" applyAlignment="0" applyProtection="0"/>
    <xf numFmtId="0" fontId="33" fillId="0" borderId="23" applyNumberFormat="0" applyFill="0" applyAlignment="0" applyProtection="0"/>
    <xf numFmtId="0" fontId="32" fillId="0" borderId="23" applyNumberFormat="0" applyFill="0" applyAlignment="0" applyProtection="0"/>
    <xf numFmtId="0" fontId="31" fillId="0" borderId="6"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1" fillId="0" borderId="6"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29" fillId="59" borderId="22" applyNumberFormat="0" applyAlignment="0" applyProtection="0"/>
    <xf numFmtId="43" fontId="13" fillId="0" borderId="0" applyFont="0" applyFill="0" applyBorder="0" applyAlignment="0" applyProtection="0"/>
    <xf numFmtId="166" fontId="1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9"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20" fillId="60" borderId="0" applyNumberFormat="0" applyBorder="0" applyAlignment="0" applyProtection="0"/>
    <xf numFmtId="0" fontId="18" fillId="60" borderId="0" applyNumberFormat="0" applyBorder="0" applyAlignment="0" applyProtection="0"/>
    <xf numFmtId="0" fontId="20" fillId="60" borderId="0" applyNumberFormat="0" applyBorder="0" applyAlignment="0" applyProtection="0"/>
    <xf numFmtId="0" fontId="18" fillId="60" borderId="0" applyNumberFormat="0" applyBorder="0" applyAlignment="0" applyProtection="0"/>
    <xf numFmtId="0" fontId="19" fillId="9"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9" fillId="9"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9" fillId="13"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19" fillId="13"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13"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19" fillId="17"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17"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2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2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2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25"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5"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5"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19" fillId="2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2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37" fillId="5" borderId="4"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9" fillId="38" borderId="21" applyNumberFormat="0" applyAlignment="0" applyProtection="0"/>
    <xf numFmtId="0" fontId="38" fillId="38" borderId="21" applyNumberFormat="0" applyAlignment="0" applyProtection="0"/>
    <xf numFmtId="0" fontId="39" fillId="38" borderId="21" applyNumberFormat="0" applyAlignment="0" applyProtection="0"/>
    <xf numFmtId="0" fontId="38" fillId="38" borderId="21" applyNumberFormat="0" applyAlignment="0" applyProtection="0"/>
    <xf numFmtId="0" fontId="37" fillId="5" borderId="4"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7" fillId="5" borderId="4"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0" fontId="38" fillId="38" borderId="21"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0" fillId="0" borderId="0" applyNumberFormat="0" applyFill="0" applyBorder="0" applyAlignment="0" applyProtection="0"/>
    <xf numFmtId="0" fontId="23" fillId="43" borderId="0" applyNumberFormat="0" applyBorder="0" applyAlignment="0" applyProtection="0"/>
    <xf numFmtId="0" fontId="23" fillId="43" borderId="0" applyNumberFormat="0" applyBorder="0" applyAlignment="0" applyProtection="0"/>
    <xf numFmtId="0" fontId="41" fillId="0" borderId="24" applyNumberFormat="0" applyFill="0" applyAlignment="0" applyProtection="0"/>
    <xf numFmtId="0" fontId="42" fillId="0" borderId="25" applyNumberFormat="0" applyFill="0" applyAlignment="0" applyProtection="0"/>
    <xf numFmtId="0" fontId="43" fillId="0" borderId="26"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45" fillId="42" borderId="0" applyNumberFormat="0" applyBorder="0" applyAlignment="0" applyProtection="0"/>
    <xf numFmtId="0" fontId="21" fillId="42" borderId="0" applyNumberFormat="0" applyBorder="0" applyAlignment="0" applyProtection="0"/>
    <xf numFmtId="0" fontId="45" fillId="42" borderId="0" applyNumberFormat="0" applyBorder="0" applyAlignment="0" applyProtection="0"/>
    <xf numFmtId="0" fontId="21" fillId="42" borderId="0" applyNumberFormat="0" applyBorder="0" applyAlignment="0" applyProtection="0"/>
    <xf numFmtId="0" fontId="44" fillId="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44" fillId="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8" fillId="38" borderId="21" applyNumberFormat="0" applyAlignment="0" applyProtection="0"/>
    <xf numFmtId="168" fontId="14" fillId="0" borderId="0" applyFont="0" applyFill="0" applyBorder="0" applyAlignment="0" applyProtection="0"/>
    <xf numFmtId="0" fontId="32" fillId="0" borderId="23"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0" fontId="46" fillId="4"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6" fillId="4"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3" fillId="0" borderId="0"/>
    <xf numFmtId="0" fontId="48" fillId="0" borderId="0"/>
    <xf numFmtId="0" fontId="13" fillId="0" borderId="0"/>
    <xf numFmtId="0" fontId="1" fillId="0" borderId="0"/>
    <xf numFmtId="0" fontId="48"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50" fillId="0" borderId="0"/>
    <xf numFmtId="0" fontId="50" fillId="0" borderId="0"/>
    <xf numFmtId="0" fontId="13" fillId="0" borderId="0"/>
    <xf numFmtId="0" fontId="50" fillId="0" borderId="0"/>
    <xf numFmtId="0" fontId="13" fillId="0" borderId="0" applyBorder="0"/>
    <xf numFmtId="0" fontId="13" fillId="0" borderId="0"/>
    <xf numFmtId="0" fontId="51" fillId="0" borderId="0"/>
    <xf numFmtId="0" fontId="48" fillId="0" borderId="0"/>
    <xf numFmtId="0" fontId="50" fillId="0" borderId="0"/>
    <xf numFmtId="0" fontId="1" fillId="0" borderId="0"/>
    <xf numFmtId="0" fontId="15" fillId="0" borderId="0" applyFill="0" applyProtection="0"/>
    <xf numFmtId="0" fontId="52"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5" fillId="0" borderId="0"/>
    <xf numFmtId="0" fontId="13" fillId="0" borderId="0"/>
    <xf numFmtId="0" fontId="54" fillId="0" borderId="0"/>
    <xf numFmtId="0" fontId="1" fillId="0" borderId="0"/>
    <xf numFmtId="0" fontId="1" fillId="0" borderId="0"/>
    <xf numFmtId="0" fontId="48" fillId="0" borderId="0"/>
    <xf numFmtId="0" fontId="15" fillId="0" borderId="0" applyFill="0" applyProtection="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48"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48"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48" fillId="0" borderId="0"/>
    <xf numFmtId="0" fontId="1" fillId="0" borderId="0"/>
    <xf numFmtId="0" fontId="16" fillId="8" borderId="8"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7" fillId="8" borderId="8" applyNumberFormat="0" applyFont="0" applyAlignment="0" applyProtection="0"/>
    <xf numFmtId="0" fontId="13" fillId="39" borderId="27" applyNumberFormat="0" applyFont="0" applyAlignment="0" applyProtection="0"/>
    <xf numFmtId="0" fontId="16" fillId="8" borderId="8"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6" fillId="8" borderId="8"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7" fillId="8" borderId="8"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13" fillId="39" borderId="27" applyNumberFormat="0" applyFont="0" applyAlignment="0" applyProtection="0"/>
    <xf numFmtId="0" fontId="56" fillId="37" borderId="28" applyNumberFormat="0" applyAlignment="0" applyProtection="0"/>
    <xf numFmtId="0" fontId="13" fillId="61" borderId="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7" fillId="6" borderId="5"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8" fillId="45" borderId="28" applyNumberFormat="0" applyAlignment="0" applyProtection="0"/>
    <xf numFmtId="0" fontId="56" fillId="45" borderId="28" applyNumberFormat="0" applyAlignment="0" applyProtection="0"/>
    <xf numFmtId="0" fontId="58" fillId="45" borderId="28" applyNumberFormat="0" applyAlignment="0" applyProtection="0"/>
    <xf numFmtId="0" fontId="56" fillId="45" borderId="28" applyNumberFormat="0" applyAlignment="0" applyProtection="0"/>
    <xf numFmtId="0" fontId="57" fillId="6" borderId="5"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7" fillId="6" borderId="5"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6" fillId="45" borderId="2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29" applyNumberFormat="0" applyFill="0" applyAlignment="0" applyProtection="0"/>
    <xf numFmtId="0" fontId="66" fillId="0" borderId="29" applyNumberFormat="0" applyFill="0" applyAlignment="0" applyProtection="0"/>
    <xf numFmtId="0" fontId="67" fillId="0" borderId="29" applyNumberFormat="0" applyFill="0" applyAlignment="0" applyProtection="0"/>
    <xf numFmtId="0" fontId="66" fillId="0" borderId="29" applyNumberFormat="0" applyFill="0" applyAlignment="0" applyProtection="0"/>
    <xf numFmtId="0" fontId="65" fillId="0" borderId="1"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5" fillId="0" borderId="1"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8" fillId="0" borderId="2"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70" fillId="0" borderId="25" applyNumberFormat="0" applyFill="0" applyAlignment="0" applyProtection="0"/>
    <xf numFmtId="0" fontId="69" fillId="0" borderId="25" applyNumberFormat="0" applyFill="0" applyAlignment="0" applyProtection="0"/>
    <xf numFmtId="0" fontId="70" fillId="0" borderId="25" applyNumberFormat="0" applyFill="0" applyAlignment="0" applyProtection="0"/>
    <xf numFmtId="0" fontId="69" fillId="0" borderId="25" applyNumberFormat="0" applyFill="0" applyAlignment="0" applyProtection="0"/>
    <xf numFmtId="0" fontId="68" fillId="0" borderId="2"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8" fillId="0" borderId="2"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34" fillId="0" borderId="3"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5" fillId="0" borderId="30" applyNumberFormat="0" applyFill="0" applyAlignment="0" applyProtection="0"/>
    <xf numFmtId="0" fontId="34" fillId="0" borderId="3"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4" fillId="0" borderId="3"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35" fillId="0" borderId="3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2" applyNumberFormat="0" applyFill="0" applyAlignment="0" applyProtection="0"/>
    <xf numFmtId="0" fontId="73" fillId="0" borderId="31" applyNumberFormat="0" applyFill="0" applyAlignment="0" applyProtection="0"/>
    <xf numFmtId="0" fontId="73" fillId="0" borderId="32" applyNumberFormat="0" applyFill="0" applyAlignment="0" applyProtection="0"/>
    <xf numFmtId="0" fontId="73" fillId="0" borderId="31" applyNumberFormat="0" applyFill="0" applyAlignment="0" applyProtection="0"/>
    <xf numFmtId="0" fontId="72" fillId="0" borderId="9"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2" fillId="0" borderId="9"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13" fillId="62" borderId="0"/>
    <xf numFmtId="0" fontId="60" fillId="0" borderId="0" applyNumberFormat="0" applyFill="0" applyBorder="0" applyAlignment="0" applyProtection="0"/>
  </cellStyleXfs>
  <cellXfs count="51">
    <xf numFmtId="0" fontId="0" fillId="0" borderId="0" xfId="0"/>
    <xf numFmtId="164" fontId="2" fillId="0" borderId="0" xfId="1" applyNumberFormat="1" applyFont="1" applyFill="1" applyBorder="1" applyAlignment="1" applyProtection="1">
      <alignment horizontal="center"/>
    </xf>
    <xf numFmtId="0" fontId="3" fillId="0" borderId="0" xfId="0" applyFont="1" applyBorder="1"/>
    <xf numFmtId="164" fontId="2"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center" vertical="center"/>
    </xf>
    <xf numFmtId="0" fontId="5" fillId="0" borderId="0" xfId="0" applyFont="1"/>
    <xf numFmtId="0" fontId="6" fillId="33" borderId="10" xfId="0" applyFont="1" applyFill="1" applyBorder="1" applyAlignment="1">
      <alignment horizontal="center" vertical="center"/>
    </xf>
    <xf numFmtId="37" fontId="6" fillId="33" borderId="11" xfId="1" applyNumberFormat="1" applyFont="1" applyFill="1" applyBorder="1" applyAlignment="1" applyProtection="1">
      <alignment horizontal="center"/>
    </xf>
    <xf numFmtId="37" fontId="6" fillId="33" borderId="12" xfId="1" applyNumberFormat="1" applyFont="1" applyFill="1" applyBorder="1" applyAlignment="1" applyProtection="1">
      <alignment horizontal="center"/>
    </xf>
    <xf numFmtId="37" fontId="6" fillId="33" borderId="13" xfId="1" applyNumberFormat="1" applyFont="1" applyFill="1" applyBorder="1" applyAlignment="1" applyProtection="1">
      <alignment horizontal="center"/>
    </xf>
    <xf numFmtId="37" fontId="6" fillId="33" borderId="14" xfId="1" applyNumberFormat="1" applyFont="1" applyFill="1" applyBorder="1" applyAlignment="1" applyProtection="1">
      <alignment horizontal="center" vertical="center" wrapText="1"/>
    </xf>
    <xf numFmtId="0" fontId="7" fillId="0" borderId="0" xfId="0" applyFont="1"/>
    <xf numFmtId="0" fontId="6" fillId="33" borderId="15" xfId="0" applyFont="1" applyFill="1" applyBorder="1" applyAlignment="1">
      <alignment horizontal="center" vertical="center"/>
    </xf>
    <xf numFmtId="37" fontId="6" fillId="33" borderId="14" xfId="1" applyNumberFormat="1" applyFont="1" applyFill="1" applyBorder="1" applyAlignment="1" applyProtection="1">
      <alignment horizontal="center" vertical="center"/>
    </xf>
    <xf numFmtId="37" fontId="6" fillId="33" borderId="14" xfId="1" applyNumberFormat="1" applyFont="1" applyFill="1" applyBorder="1" applyAlignment="1" applyProtection="1">
      <alignment horizontal="center" wrapText="1"/>
    </xf>
    <xf numFmtId="37" fontId="6" fillId="33" borderId="16" xfId="1" applyNumberFormat="1" applyFont="1" applyFill="1" applyBorder="1" applyAlignment="1" applyProtection="1">
      <alignment horizontal="center" vertical="center"/>
    </xf>
    <xf numFmtId="0" fontId="8" fillId="0" borderId="17" xfId="0" applyFont="1" applyBorder="1"/>
    <xf numFmtId="0" fontId="8" fillId="0" borderId="0" xfId="0" applyFont="1" applyBorder="1"/>
    <xf numFmtId="0" fontId="8" fillId="0" borderId="18" xfId="0" applyFont="1" applyBorder="1"/>
    <xf numFmtId="0" fontId="8" fillId="0" borderId="0" xfId="0" applyFont="1"/>
    <xf numFmtId="0" fontId="9" fillId="34" borderId="16" xfId="0" applyFont="1" applyFill="1" applyBorder="1" applyAlignment="1">
      <alignment vertical="center" wrapText="1"/>
    </xf>
    <xf numFmtId="3" fontId="9" fillId="34" borderId="14" xfId="0" applyNumberFormat="1" applyFont="1" applyFill="1" applyBorder="1" applyAlignment="1">
      <alignment vertical="center"/>
    </xf>
    <xf numFmtId="0" fontId="9" fillId="0" borderId="0" xfId="0" applyFont="1" applyAlignment="1">
      <alignment vertical="center"/>
    </xf>
    <xf numFmtId="0" fontId="10" fillId="35" borderId="19" xfId="0" applyFont="1" applyFill="1" applyBorder="1" applyAlignment="1">
      <alignment horizontal="left" vertical="center"/>
    </xf>
    <xf numFmtId="3" fontId="10" fillId="0" borderId="19" xfId="0" applyNumberFormat="1" applyFont="1" applyBorder="1" applyAlignment="1">
      <alignment vertical="center"/>
    </xf>
    <xf numFmtId="0" fontId="10" fillId="0" borderId="0" xfId="0" applyFont="1" applyAlignment="1">
      <alignment vertical="center"/>
    </xf>
    <xf numFmtId="0" fontId="9" fillId="0" borderId="19" xfId="0" applyFont="1" applyFill="1" applyBorder="1" applyAlignment="1">
      <alignment horizontal="left" vertical="center" wrapText="1" indent="2"/>
    </xf>
    <xf numFmtId="3" fontId="9" fillId="0" borderId="19" xfId="0" applyNumberFormat="1" applyFont="1" applyBorder="1" applyAlignment="1">
      <alignment vertical="center"/>
    </xf>
    <xf numFmtId="0" fontId="10" fillId="0" borderId="19" xfId="0" applyFont="1" applyFill="1" applyBorder="1" applyAlignment="1">
      <alignment horizontal="left" vertical="center" wrapText="1" indent="5"/>
    </xf>
    <xf numFmtId="3" fontId="10" fillId="0" borderId="19" xfId="1" applyNumberFormat="1" applyFont="1" applyBorder="1" applyAlignment="1">
      <alignment vertical="center"/>
    </xf>
    <xf numFmtId="0" fontId="10" fillId="0" borderId="20" xfId="0" applyFont="1" applyFill="1" applyBorder="1" applyAlignment="1">
      <alignment horizontal="left" vertical="center" wrapText="1" indent="5"/>
    </xf>
    <xf numFmtId="3" fontId="10" fillId="0" borderId="20" xfId="0" applyNumberFormat="1" applyFont="1" applyBorder="1" applyAlignment="1">
      <alignment vertical="center"/>
    </xf>
    <xf numFmtId="3" fontId="10" fillId="0" borderId="20" xfId="1" applyNumberFormat="1" applyFont="1" applyBorder="1" applyAlignment="1">
      <alignment vertical="center"/>
    </xf>
    <xf numFmtId="0" fontId="10" fillId="35" borderId="19" xfId="0" applyFont="1" applyFill="1" applyBorder="1" applyAlignment="1">
      <alignment horizontal="left" vertical="center" indent="1"/>
    </xf>
    <xf numFmtId="0" fontId="10" fillId="0" borderId="19" xfId="0" applyFont="1" applyFill="1" applyBorder="1" applyAlignment="1">
      <alignment vertical="center" wrapText="1"/>
    </xf>
    <xf numFmtId="3" fontId="10" fillId="0" borderId="19" xfId="1" applyNumberFormat="1" applyFont="1" applyFill="1" applyBorder="1" applyAlignment="1">
      <alignment vertical="center"/>
    </xf>
    <xf numFmtId="3" fontId="10" fillId="0" borderId="19" xfId="0" applyNumberFormat="1" applyFont="1" applyFill="1" applyBorder="1" applyAlignment="1">
      <alignment vertical="center"/>
    </xf>
    <xf numFmtId="0" fontId="10" fillId="0" borderId="0" xfId="0" applyFont="1" applyFill="1" applyAlignment="1">
      <alignment vertical="center"/>
    </xf>
    <xf numFmtId="0" fontId="10" fillId="0" borderId="19" xfId="0" applyFont="1" applyFill="1" applyBorder="1" applyAlignment="1">
      <alignment horizontal="left" vertical="center"/>
    </xf>
    <xf numFmtId="0" fontId="10" fillId="0" borderId="19" xfId="0" applyFont="1" applyBorder="1"/>
    <xf numFmtId="3" fontId="10" fillId="0" borderId="19" xfId="0" applyNumberFormat="1" applyFont="1" applyBorder="1"/>
    <xf numFmtId="0" fontId="10" fillId="0" borderId="0" xfId="0" applyFont="1"/>
    <xf numFmtId="0" fontId="9" fillId="36" borderId="14" xfId="0" applyFont="1" applyFill="1" applyBorder="1" applyAlignment="1">
      <alignment vertical="center"/>
    </xf>
    <xf numFmtId="3" fontId="9" fillId="36" borderId="14" xfId="1" applyNumberFormat="1" applyFont="1" applyFill="1" applyBorder="1" applyAlignment="1">
      <alignment vertical="center"/>
    </xf>
    <xf numFmtId="0" fontId="0" fillId="0" borderId="0" xfId="0" applyFont="1"/>
    <xf numFmtId="0" fontId="11" fillId="0" borderId="0" xfId="0" applyFont="1" applyAlignment="1">
      <alignment horizontal="left" vertical="center" wrapText="1"/>
    </xf>
    <xf numFmtId="0" fontId="11" fillId="0" borderId="0" xfId="0" applyFont="1" applyFill="1" applyBorder="1" applyAlignment="1" applyProtection="1">
      <alignment vertical="center"/>
    </xf>
    <xf numFmtId="3" fontId="0" fillId="0" borderId="0" xfId="0" applyNumberFormat="1" applyFont="1"/>
    <xf numFmtId="0" fontId="12" fillId="0" borderId="0" xfId="0" applyFont="1" applyFill="1" applyBorder="1" applyAlignment="1" applyProtection="1">
      <alignment vertical="center"/>
    </xf>
    <xf numFmtId="43" fontId="0" fillId="0" borderId="0" xfId="1" applyFont="1"/>
    <xf numFmtId="43" fontId="0" fillId="0" borderId="0" xfId="0" applyNumberFormat="1" applyFont="1"/>
  </cellXfs>
  <cellStyles count="2725">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6" xfId="2125"/>
    <cellStyle name="Normal 2 3" xfId="2126"/>
    <cellStyle name="Normal 2 3 2" xfId="2127"/>
    <cellStyle name="Normal 2 4" xfId="2128"/>
    <cellStyle name="Normal 2 5" xfId="2129"/>
    <cellStyle name="Normal 2 5 10" xfId="2130"/>
    <cellStyle name="Normal 2 5 11" xfId="2131"/>
    <cellStyle name="Normal 2 5 12" xfId="2132"/>
    <cellStyle name="Normal 2 5 13" xfId="2133"/>
    <cellStyle name="Normal 2 5 2" xfId="2134"/>
    <cellStyle name="Normal 2 5 3" xfId="2135"/>
    <cellStyle name="Normal 2 5 4" xfId="2136"/>
    <cellStyle name="Normal 2 5 5" xfId="2137"/>
    <cellStyle name="Normal 2 5 6" xfId="2138"/>
    <cellStyle name="Normal 2 5 7" xfId="2139"/>
    <cellStyle name="Normal 2 5 8" xfId="2140"/>
    <cellStyle name="Normal 2 5 9" xfId="2141"/>
    <cellStyle name="Normal 2 6" xfId="2142"/>
    <cellStyle name="Normal 2 7" xfId="2143"/>
    <cellStyle name="Normal 2 8" xfId="2144"/>
    <cellStyle name="Normal 2 9" xfId="2145"/>
    <cellStyle name="Normal 20" xfId="2146"/>
    <cellStyle name="Normal 21" xfId="2147"/>
    <cellStyle name="Normal 22" xfId="2148"/>
    <cellStyle name="Normal 23" xfId="2149"/>
    <cellStyle name="Normal 24" xfId="2150"/>
    <cellStyle name="Normal 25" xfId="2151"/>
    <cellStyle name="Normal 26" xfId="2152"/>
    <cellStyle name="Normal 27" xfId="2153"/>
    <cellStyle name="Normal 28" xfId="2154"/>
    <cellStyle name="Normal 29" xfId="2155"/>
    <cellStyle name="Normal 3" xfId="2156"/>
    <cellStyle name="Normal 3 2" xfId="2157"/>
    <cellStyle name="Normal 3 2 2" xfId="2158"/>
    <cellStyle name="Normal 3 2 2 2" xfId="2159"/>
    <cellStyle name="Normal 3 2 2 2 2" xfId="2160"/>
    <cellStyle name="Normal 3 3" xfId="2161"/>
    <cellStyle name="Normal 3 3 2" xfId="2162"/>
    <cellStyle name="Normal 3 3 2 2" xfId="2163"/>
    <cellStyle name="Normal 3 4" xfId="2164"/>
    <cellStyle name="Normal 3 5" xfId="2165"/>
    <cellStyle name="Normal 30" xfId="2166"/>
    <cellStyle name="Normal 31" xfId="2167"/>
    <cellStyle name="Normal 4" xfId="2168"/>
    <cellStyle name="Normal 4 10" xfId="2169"/>
    <cellStyle name="Normal 4 11" xfId="2170"/>
    <cellStyle name="Normal 4 12" xfId="2171"/>
    <cellStyle name="Normal 4 13" xfId="2172"/>
    <cellStyle name="Normal 4 14" xfId="2173"/>
    <cellStyle name="Normal 4 15" xfId="2174"/>
    <cellStyle name="Normal 4 15 2" xfId="2175"/>
    <cellStyle name="Normal 4 2" xfId="2176"/>
    <cellStyle name="Normal 4 2 2" xfId="2177"/>
    <cellStyle name="Normal 4 3" xfId="2178"/>
    <cellStyle name="Normal 4 4" xfId="2179"/>
    <cellStyle name="Normal 4 5" xfId="2180"/>
    <cellStyle name="Normal 4 6" xfId="2181"/>
    <cellStyle name="Normal 4 7" xfId="2182"/>
    <cellStyle name="Normal 4 8" xfId="2183"/>
    <cellStyle name="Normal 4 9" xfId="2184"/>
    <cellStyle name="Normal 5" xfId="2185"/>
    <cellStyle name="Normal 5 10" xfId="2186"/>
    <cellStyle name="Normal 5 11" xfId="2187"/>
    <cellStyle name="Normal 5 12" xfId="2188"/>
    <cellStyle name="Normal 5 13" xfId="2189"/>
    <cellStyle name="Normal 5 14" xfId="2190"/>
    <cellStyle name="Normal 5 2" xfId="2191"/>
    <cellStyle name="Normal 5 2 2" xfId="2192"/>
    <cellStyle name="Normal 5 3" xfId="2193"/>
    <cellStyle name="Normal 5 4" xfId="2194"/>
    <cellStyle name="Normal 5 5" xfId="2195"/>
    <cellStyle name="Normal 5 6" xfId="2196"/>
    <cellStyle name="Normal 5 7" xfId="2197"/>
    <cellStyle name="Normal 5 8" xfId="2198"/>
    <cellStyle name="Normal 5 9" xfId="2199"/>
    <cellStyle name="Normal 6" xfId="2200"/>
    <cellStyle name="Normal 6 2" xfId="2201"/>
    <cellStyle name="Normal 6 2 2" xfId="2202"/>
    <cellStyle name="Normal 7" xfId="2203"/>
    <cellStyle name="Normal 7 2" xfId="2204"/>
    <cellStyle name="Normal 7 3" xfId="2205"/>
    <cellStyle name="Normal 8" xfId="2206"/>
    <cellStyle name="Normal 8 2" xfId="2207"/>
    <cellStyle name="Normal 8 3" xfId="2208"/>
    <cellStyle name="Normal 9" xfId="2209"/>
    <cellStyle name="Notas 2" xfId="2210"/>
    <cellStyle name="Notas 2 10" xfId="2211"/>
    <cellStyle name="Notas 2 11" xfId="2212"/>
    <cellStyle name="Notas 2 12" xfId="2213"/>
    <cellStyle name="Notas 2 13" xfId="2214"/>
    <cellStyle name="Notas 2 14" xfId="2215"/>
    <cellStyle name="Notas 2 15" xfId="2216"/>
    <cellStyle name="Notas 2 2" xfId="2217"/>
    <cellStyle name="Notas 2 2 2" xfId="2218"/>
    <cellStyle name="Notas 2 2 2 2" xfId="2219"/>
    <cellStyle name="Notas 2 3" xfId="2220"/>
    <cellStyle name="Notas 2 4" xfId="2221"/>
    <cellStyle name="Notas 2 5" xfId="2222"/>
    <cellStyle name="Notas 2 6" xfId="2223"/>
    <cellStyle name="Notas 2 7" xfId="2224"/>
    <cellStyle name="Notas 2 8" xfId="2225"/>
    <cellStyle name="Notas 2 9" xfId="2226"/>
    <cellStyle name="Notas 3" xfId="2227"/>
    <cellStyle name="Notas 3 10" xfId="2228"/>
    <cellStyle name="Notas 3 11" xfId="2229"/>
    <cellStyle name="Notas 3 12" xfId="2230"/>
    <cellStyle name="Notas 3 13" xfId="2231"/>
    <cellStyle name="Notas 3 14" xfId="2232"/>
    <cellStyle name="Notas 3 2" xfId="2233"/>
    <cellStyle name="Notas 3 3" xfId="2234"/>
    <cellStyle name="Notas 3 4" xfId="2235"/>
    <cellStyle name="Notas 3 5" xfId="2236"/>
    <cellStyle name="Notas 3 6" xfId="2237"/>
    <cellStyle name="Notas 3 7" xfId="2238"/>
    <cellStyle name="Notas 3 8" xfId="2239"/>
    <cellStyle name="Notas 3 9" xfId="2240"/>
    <cellStyle name="Notas 4" xfId="2241"/>
    <cellStyle name="Notas 4 10" xfId="2242"/>
    <cellStyle name="Notas 4 11" xfId="2243"/>
    <cellStyle name="Notas 4 12" xfId="2244"/>
    <cellStyle name="Notas 4 13" xfId="2245"/>
    <cellStyle name="Notas 4 2" xfId="2246"/>
    <cellStyle name="Notas 4 3" xfId="2247"/>
    <cellStyle name="Notas 4 4" xfId="2248"/>
    <cellStyle name="Notas 4 5" xfId="2249"/>
    <cellStyle name="Notas 4 6" xfId="2250"/>
    <cellStyle name="Notas 4 7" xfId="2251"/>
    <cellStyle name="Notas 4 8" xfId="2252"/>
    <cellStyle name="Notas 4 9" xfId="2253"/>
    <cellStyle name="Notas 5 10" xfId="2254"/>
    <cellStyle name="Notas 5 11" xfId="2255"/>
    <cellStyle name="Notas 5 12" xfId="2256"/>
    <cellStyle name="Notas 5 2" xfId="2257"/>
    <cellStyle name="Notas 5 3" xfId="2258"/>
    <cellStyle name="Notas 5 4" xfId="2259"/>
    <cellStyle name="Notas 5 5" xfId="2260"/>
    <cellStyle name="Notas 5 6" xfId="2261"/>
    <cellStyle name="Notas 5 7" xfId="2262"/>
    <cellStyle name="Notas 5 8" xfId="2263"/>
    <cellStyle name="Notas 5 9" xfId="2264"/>
    <cellStyle name="Note 2" xfId="2265"/>
    <cellStyle name="Output 2" xfId="2266"/>
    <cellStyle name="Pared" xfId="2267"/>
    <cellStyle name="Porcentaje 2" xfId="2268"/>
    <cellStyle name="Porcentaje 3" xfId="2269"/>
    <cellStyle name="Porcentual 2" xfId="2270"/>
    <cellStyle name="Porcentual 2 2" xfId="2271"/>
    <cellStyle name="Porcentual 2 3" xfId="2272"/>
    <cellStyle name="Porcentual 2 4" xfId="2273"/>
    <cellStyle name="Porcentual 3" xfId="2274"/>
    <cellStyle name="Porcentual 3 2" xfId="2275"/>
    <cellStyle name="Porcentual 4" xfId="2276"/>
    <cellStyle name="Porcentual 4 2" xfId="2277"/>
    <cellStyle name="Porcentual 5" xfId="2278"/>
    <cellStyle name="Porcentual 5 2" xfId="2279"/>
    <cellStyle name="Porcentual 5 2 2" xfId="2280"/>
    <cellStyle name="Porcentual 5 2 3" xfId="2281"/>
    <cellStyle name="Porcentual 5 2 4" xfId="2282"/>
    <cellStyle name="Porcentual 6" xfId="2283"/>
    <cellStyle name="Porcentual 7" xfId="2284"/>
    <cellStyle name="Porcentual 7 2" xfId="2285"/>
    <cellStyle name="Porcentual 7 3" xfId="2286"/>
    <cellStyle name="Porcentual 7 4" xfId="2287"/>
    <cellStyle name="Salida 2" xfId="2288"/>
    <cellStyle name="Salida 2 10" xfId="2289"/>
    <cellStyle name="Salida 2 11" xfId="2290"/>
    <cellStyle name="Salida 2 12" xfId="2291"/>
    <cellStyle name="Salida 2 13" xfId="2292"/>
    <cellStyle name="Salida 2 14" xfId="2293"/>
    <cellStyle name="Salida 2 2" xfId="2294"/>
    <cellStyle name="Salida 2 2 2" xfId="2295"/>
    <cellStyle name="Salida 2 2 2 2" xfId="2296"/>
    <cellStyle name="Salida 2 2 2 2 2" xfId="2297"/>
    <cellStyle name="Salida 2 2 3" xfId="2298"/>
    <cellStyle name="Salida 2 3" xfId="2299"/>
    <cellStyle name="Salida 2 4" xfId="2300"/>
    <cellStyle name="Salida 2 5" xfId="2301"/>
    <cellStyle name="Salida 2 6" xfId="2302"/>
    <cellStyle name="Salida 2 7" xfId="2303"/>
    <cellStyle name="Salida 2 8" xfId="2304"/>
    <cellStyle name="Salida 2 9" xfId="2305"/>
    <cellStyle name="Salida 3" xfId="2306"/>
    <cellStyle name="Salida 3 10" xfId="2307"/>
    <cellStyle name="Salida 3 11" xfId="2308"/>
    <cellStyle name="Salida 3 12" xfId="2309"/>
    <cellStyle name="Salida 3 13" xfId="2310"/>
    <cellStyle name="Salida 3 2" xfId="2311"/>
    <cellStyle name="Salida 3 3" xfId="2312"/>
    <cellStyle name="Salida 3 4" xfId="2313"/>
    <cellStyle name="Salida 3 5" xfId="2314"/>
    <cellStyle name="Salida 3 6" xfId="2315"/>
    <cellStyle name="Salida 3 7" xfId="2316"/>
    <cellStyle name="Salida 3 8" xfId="2317"/>
    <cellStyle name="Salida 3 9" xfId="2318"/>
    <cellStyle name="Salida 4" xfId="2319"/>
    <cellStyle name="Salida 4 10" xfId="2320"/>
    <cellStyle name="Salida 4 11" xfId="2321"/>
    <cellStyle name="Salida 4 12" xfId="2322"/>
    <cellStyle name="Salida 4 13" xfId="2323"/>
    <cellStyle name="Salida 4 2" xfId="2324"/>
    <cellStyle name="Salida 4 3" xfId="2325"/>
    <cellStyle name="Salida 4 4" xfId="2326"/>
    <cellStyle name="Salida 4 5" xfId="2327"/>
    <cellStyle name="Salida 4 6" xfId="2328"/>
    <cellStyle name="Salida 4 7" xfId="2329"/>
    <cellStyle name="Salida 4 8" xfId="2330"/>
    <cellStyle name="Salida 4 9" xfId="2331"/>
    <cellStyle name="Salida 5 10" xfId="2332"/>
    <cellStyle name="Salida 5 11" xfId="2333"/>
    <cellStyle name="Salida 5 12" xfId="2334"/>
    <cellStyle name="Salida 5 2" xfId="2335"/>
    <cellStyle name="Salida 5 3" xfId="2336"/>
    <cellStyle name="Salida 5 4" xfId="2337"/>
    <cellStyle name="Salida 5 5" xfId="2338"/>
    <cellStyle name="Salida 5 6" xfId="2339"/>
    <cellStyle name="Salida 5 7" xfId="2340"/>
    <cellStyle name="Salida 5 8" xfId="2341"/>
    <cellStyle name="Salida 5 9" xfId="2342"/>
    <cellStyle name="Texto de advertencia 2" xfId="2343"/>
    <cellStyle name="Texto de advertencia 2 10" xfId="2344"/>
    <cellStyle name="Texto de advertencia 2 11" xfId="2345"/>
    <cellStyle name="Texto de advertencia 2 12" xfId="2346"/>
    <cellStyle name="Texto de advertencia 2 13" xfId="2347"/>
    <cellStyle name="Texto de advertencia 2 14" xfId="2348"/>
    <cellStyle name="Texto de advertencia 2 2" xfId="2349"/>
    <cellStyle name="Texto de advertencia 2 2 2" xfId="2350"/>
    <cellStyle name="Texto de advertencia 2 2 2 2" xfId="2351"/>
    <cellStyle name="Texto de advertencia 2 2 2 2 2" xfId="2352"/>
    <cellStyle name="Texto de advertencia 2 2 3" xfId="2353"/>
    <cellStyle name="Texto de advertencia 2 3" xfId="2354"/>
    <cellStyle name="Texto de advertencia 2 4" xfId="2355"/>
    <cellStyle name="Texto de advertencia 2 5" xfId="2356"/>
    <cellStyle name="Texto de advertencia 2 6" xfId="2357"/>
    <cellStyle name="Texto de advertencia 2 7" xfId="2358"/>
    <cellStyle name="Texto de advertencia 2 8" xfId="2359"/>
    <cellStyle name="Texto de advertencia 2 9" xfId="2360"/>
    <cellStyle name="Texto de advertencia 3" xfId="2361"/>
    <cellStyle name="Texto de advertencia 3 10" xfId="2362"/>
    <cellStyle name="Texto de advertencia 3 11" xfId="2363"/>
    <cellStyle name="Texto de advertencia 3 12" xfId="2364"/>
    <cellStyle name="Texto de advertencia 3 13" xfId="2365"/>
    <cellStyle name="Texto de advertencia 3 2" xfId="2366"/>
    <cellStyle name="Texto de advertencia 3 3" xfId="2367"/>
    <cellStyle name="Texto de advertencia 3 4" xfId="2368"/>
    <cellStyle name="Texto de advertencia 3 5" xfId="2369"/>
    <cellStyle name="Texto de advertencia 3 6" xfId="2370"/>
    <cellStyle name="Texto de advertencia 3 7" xfId="2371"/>
    <cellStyle name="Texto de advertencia 3 8" xfId="2372"/>
    <cellStyle name="Texto de advertencia 3 9" xfId="2373"/>
    <cellStyle name="Texto de advertencia 4" xfId="2374"/>
    <cellStyle name="Texto de advertencia 4 10" xfId="2375"/>
    <cellStyle name="Texto de advertencia 4 11" xfId="2376"/>
    <cellStyle name="Texto de advertencia 4 12" xfId="2377"/>
    <cellStyle name="Texto de advertencia 4 13" xfId="2378"/>
    <cellStyle name="Texto de advertencia 4 2" xfId="2379"/>
    <cellStyle name="Texto de advertencia 4 3" xfId="2380"/>
    <cellStyle name="Texto de advertencia 4 4" xfId="2381"/>
    <cellStyle name="Texto de advertencia 4 5" xfId="2382"/>
    <cellStyle name="Texto de advertencia 4 6" xfId="2383"/>
    <cellStyle name="Texto de advertencia 4 7" xfId="2384"/>
    <cellStyle name="Texto de advertencia 4 8" xfId="2385"/>
    <cellStyle name="Texto de advertencia 4 9" xfId="2386"/>
    <cellStyle name="Texto de advertencia 5 10" xfId="2387"/>
    <cellStyle name="Texto de advertencia 5 11" xfId="2388"/>
    <cellStyle name="Texto de advertencia 5 12" xfId="2389"/>
    <cellStyle name="Texto de advertencia 5 2" xfId="2390"/>
    <cellStyle name="Texto de advertencia 5 3" xfId="2391"/>
    <cellStyle name="Texto de advertencia 5 4" xfId="2392"/>
    <cellStyle name="Texto de advertencia 5 5" xfId="2393"/>
    <cellStyle name="Texto de advertencia 5 6" xfId="2394"/>
    <cellStyle name="Texto de advertencia 5 7" xfId="2395"/>
    <cellStyle name="Texto de advertencia 5 8" xfId="2396"/>
    <cellStyle name="Texto de advertencia 5 9" xfId="2397"/>
    <cellStyle name="Texto explicativo 2" xfId="2398"/>
    <cellStyle name="Texto explicativo 2 10" xfId="2399"/>
    <cellStyle name="Texto explicativo 2 11" xfId="2400"/>
    <cellStyle name="Texto explicativo 2 12" xfId="2401"/>
    <cellStyle name="Texto explicativo 2 13" xfId="2402"/>
    <cellStyle name="Texto explicativo 2 14" xfId="2403"/>
    <cellStyle name="Texto explicativo 2 2" xfId="2404"/>
    <cellStyle name="Texto explicativo 2 2 2" xfId="2405"/>
    <cellStyle name="Texto explicativo 2 2 2 2" xfId="2406"/>
    <cellStyle name="Texto explicativo 2 2 2 2 2" xfId="2407"/>
    <cellStyle name="Texto explicativo 2 2 3" xfId="2408"/>
    <cellStyle name="Texto explicativo 2 3" xfId="2409"/>
    <cellStyle name="Texto explicativo 2 4" xfId="2410"/>
    <cellStyle name="Texto explicativo 2 5" xfId="2411"/>
    <cellStyle name="Texto explicativo 2 6" xfId="2412"/>
    <cellStyle name="Texto explicativo 2 7" xfId="2413"/>
    <cellStyle name="Texto explicativo 2 8" xfId="2414"/>
    <cellStyle name="Texto explicativo 2 9" xfId="2415"/>
    <cellStyle name="Texto explicativo 3" xfId="2416"/>
    <cellStyle name="Texto explicativo 3 10" xfId="2417"/>
    <cellStyle name="Texto explicativo 3 11" xfId="2418"/>
    <cellStyle name="Texto explicativo 3 12" xfId="2419"/>
    <cellStyle name="Texto explicativo 3 13" xfId="2420"/>
    <cellStyle name="Texto explicativo 3 2" xfId="2421"/>
    <cellStyle name="Texto explicativo 3 3" xfId="2422"/>
    <cellStyle name="Texto explicativo 3 4" xfId="2423"/>
    <cellStyle name="Texto explicativo 3 5" xfId="2424"/>
    <cellStyle name="Texto explicativo 3 6" xfId="2425"/>
    <cellStyle name="Texto explicativo 3 7" xfId="2426"/>
    <cellStyle name="Texto explicativo 3 8" xfId="2427"/>
    <cellStyle name="Texto explicativo 3 9" xfId="2428"/>
    <cellStyle name="Texto explicativo 4" xfId="2429"/>
    <cellStyle name="Texto explicativo 4 10" xfId="2430"/>
    <cellStyle name="Texto explicativo 4 11" xfId="2431"/>
    <cellStyle name="Texto explicativo 4 12" xfId="2432"/>
    <cellStyle name="Texto explicativo 4 13" xfId="2433"/>
    <cellStyle name="Texto explicativo 4 2" xfId="2434"/>
    <cellStyle name="Texto explicativo 4 3" xfId="2435"/>
    <cellStyle name="Texto explicativo 4 4" xfId="2436"/>
    <cellStyle name="Texto explicativo 4 5" xfId="2437"/>
    <cellStyle name="Texto explicativo 4 6" xfId="2438"/>
    <cellStyle name="Texto explicativo 4 7" xfId="2439"/>
    <cellStyle name="Texto explicativo 4 8" xfId="2440"/>
    <cellStyle name="Texto explicativo 4 9" xfId="2441"/>
    <cellStyle name="Texto explicativo 5 10" xfId="2442"/>
    <cellStyle name="Texto explicativo 5 11" xfId="2443"/>
    <cellStyle name="Texto explicativo 5 12" xfId="2444"/>
    <cellStyle name="Texto explicativo 5 2" xfId="2445"/>
    <cellStyle name="Texto explicativo 5 3" xfId="2446"/>
    <cellStyle name="Texto explicativo 5 4" xfId="2447"/>
    <cellStyle name="Texto explicativo 5 5" xfId="2448"/>
    <cellStyle name="Texto explicativo 5 6" xfId="2449"/>
    <cellStyle name="Texto explicativo 5 7" xfId="2450"/>
    <cellStyle name="Texto explicativo 5 8" xfId="2451"/>
    <cellStyle name="Texto explicativo 5 9" xfId="2452"/>
    <cellStyle name="Title 2" xfId="2453"/>
    <cellStyle name="Título 1 2" xfId="2454"/>
    <cellStyle name="Título 1 2 10" xfId="2455"/>
    <cellStyle name="Título 1 2 11" xfId="2456"/>
    <cellStyle name="Título 1 2 12" xfId="2457"/>
    <cellStyle name="Título 1 2 13" xfId="2458"/>
    <cellStyle name="Título 1 2 14" xfId="2459"/>
    <cellStyle name="Título 1 2 2" xfId="2460"/>
    <cellStyle name="Título 1 2 2 2" xfId="2461"/>
    <cellStyle name="Título 1 2 2 2 2" xfId="2462"/>
    <cellStyle name="Título 1 2 2 2 2 2" xfId="2463"/>
    <cellStyle name="Título 1 2 2 3" xfId="2464"/>
    <cellStyle name="Título 1 2 3" xfId="2465"/>
    <cellStyle name="Título 1 2 4" xfId="2466"/>
    <cellStyle name="Título 1 2 5" xfId="2467"/>
    <cellStyle name="Título 1 2 6" xfId="2468"/>
    <cellStyle name="Título 1 2 7" xfId="2469"/>
    <cellStyle name="Título 1 2 8" xfId="2470"/>
    <cellStyle name="Título 1 2 9" xfId="2471"/>
    <cellStyle name="Título 1 3" xfId="2472"/>
    <cellStyle name="Título 1 3 10" xfId="2473"/>
    <cellStyle name="Título 1 3 11" xfId="2474"/>
    <cellStyle name="Título 1 3 12" xfId="2475"/>
    <cellStyle name="Título 1 3 13" xfId="2476"/>
    <cellStyle name="Título 1 3 2" xfId="2477"/>
    <cellStyle name="Título 1 3 3" xfId="2478"/>
    <cellStyle name="Título 1 3 4" xfId="2479"/>
    <cellStyle name="Título 1 3 5" xfId="2480"/>
    <cellStyle name="Título 1 3 6" xfId="2481"/>
    <cellStyle name="Título 1 3 7" xfId="2482"/>
    <cellStyle name="Título 1 3 8" xfId="2483"/>
    <cellStyle name="Título 1 3 9" xfId="2484"/>
    <cellStyle name="Título 1 4" xfId="2485"/>
    <cellStyle name="Título 1 4 10" xfId="2486"/>
    <cellStyle name="Título 1 4 11" xfId="2487"/>
    <cellStyle name="Título 1 4 12" xfId="2488"/>
    <cellStyle name="Título 1 4 13" xfId="2489"/>
    <cellStyle name="Título 1 4 2" xfId="2490"/>
    <cellStyle name="Título 1 4 3" xfId="2491"/>
    <cellStyle name="Título 1 4 4" xfId="2492"/>
    <cellStyle name="Título 1 4 5" xfId="2493"/>
    <cellStyle name="Título 1 4 6" xfId="2494"/>
    <cellStyle name="Título 1 4 7" xfId="2495"/>
    <cellStyle name="Título 1 4 8" xfId="2496"/>
    <cellStyle name="Título 1 4 9" xfId="2497"/>
    <cellStyle name="Título 1 5 10" xfId="2498"/>
    <cellStyle name="Título 1 5 11" xfId="2499"/>
    <cellStyle name="Título 1 5 12" xfId="2500"/>
    <cellStyle name="Título 1 5 2" xfId="2501"/>
    <cellStyle name="Título 1 5 3" xfId="2502"/>
    <cellStyle name="Título 1 5 4" xfId="2503"/>
    <cellStyle name="Título 1 5 5" xfId="2504"/>
    <cellStyle name="Título 1 5 6" xfId="2505"/>
    <cellStyle name="Título 1 5 7" xfId="2506"/>
    <cellStyle name="Título 1 5 8" xfId="2507"/>
    <cellStyle name="Título 1 5 9" xfId="2508"/>
    <cellStyle name="Título 2 2" xfId="2509"/>
    <cellStyle name="Título 2 2 10" xfId="2510"/>
    <cellStyle name="Título 2 2 11" xfId="2511"/>
    <cellStyle name="Título 2 2 12" xfId="2512"/>
    <cellStyle name="Título 2 2 13" xfId="2513"/>
    <cellStyle name="Título 2 2 14" xfId="2514"/>
    <cellStyle name="Título 2 2 2" xfId="2515"/>
    <cellStyle name="Título 2 2 2 2" xfId="2516"/>
    <cellStyle name="Título 2 2 2 2 2" xfId="2517"/>
    <cellStyle name="Título 2 2 2 2 2 2" xfId="2518"/>
    <cellStyle name="Título 2 2 2 3" xfId="2519"/>
    <cellStyle name="Título 2 2 3" xfId="2520"/>
    <cellStyle name="Título 2 2 4" xfId="2521"/>
    <cellStyle name="Título 2 2 5" xfId="2522"/>
    <cellStyle name="Título 2 2 6" xfId="2523"/>
    <cellStyle name="Título 2 2 7" xfId="2524"/>
    <cellStyle name="Título 2 2 8" xfId="2525"/>
    <cellStyle name="Título 2 2 9" xfId="2526"/>
    <cellStyle name="Título 2 3" xfId="2527"/>
    <cellStyle name="Título 2 3 10" xfId="2528"/>
    <cellStyle name="Título 2 3 11" xfId="2529"/>
    <cellStyle name="Título 2 3 12" xfId="2530"/>
    <cellStyle name="Título 2 3 13" xfId="2531"/>
    <cellStyle name="Título 2 3 2" xfId="2532"/>
    <cellStyle name="Título 2 3 3" xfId="2533"/>
    <cellStyle name="Título 2 3 4" xfId="2534"/>
    <cellStyle name="Título 2 3 5" xfId="2535"/>
    <cellStyle name="Título 2 3 6" xfId="2536"/>
    <cellStyle name="Título 2 3 7" xfId="2537"/>
    <cellStyle name="Título 2 3 8" xfId="2538"/>
    <cellStyle name="Título 2 3 9" xfId="2539"/>
    <cellStyle name="Título 2 4" xfId="2540"/>
    <cellStyle name="Título 2 4 10" xfId="2541"/>
    <cellStyle name="Título 2 4 11" xfId="2542"/>
    <cellStyle name="Título 2 4 12" xfId="2543"/>
    <cellStyle name="Título 2 4 13" xfId="2544"/>
    <cellStyle name="Título 2 4 2" xfId="2545"/>
    <cellStyle name="Título 2 4 3" xfId="2546"/>
    <cellStyle name="Título 2 4 4" xfId="2547"/>
    <cellStyle name="Título 2 4 5" xfId="2548"/>
    <cellStyle name="Título 2 4 6" xfId="2549"/>
    <cellStyle name="Título 2 4 7" xfId="2550"/>
    <cellStyle name="Título 2 4 8" xfId="2551"/>
    <cellStyle name="Título 2 4 9" xfId="2552"/>
    <cellStyle name="Título 2 5 10" xfId="2553"/>
    <cellStyle name="Título 2 5 11" xfId="2554"/>
    <cellStyle name="Título 2 5 12" xfId="2555"/>
    <cellStyle name="Título 2 5 2" xfId="2556"/>
    <cellStyle name="Título 2 5 3" xfId="2557"/>
    <cellStyle name="Título 2 5 4" xfId="2558"/>
    <cellStyle name="Título 2 5 5" xfId="2559"/>
    <cellStyle name="Título 2 5 6" xfId="2560"/>
    <cellStyle name="Título 2 5 7" xfId="2561"/>
    <cellStyle name="Título 2 5 8" xfId="2562"/>
    <cellStyle name="Título 2 5 9" xfId="2563"/>
    <cellStyle name="Título 3 2" xfId="2564"/>
    <cellStyle name="Título 3 2 10" xfId="2565"/>
    <cellStyle name="Título 3 2 11" xfId="2566"/>
    <cellStyle name="Título 3 2 12" xfId="2567"/>
    <cellStyle name="Título 3 2 13" xfId="2568"/>
    <cellStyle name="Título 3 2 14" xfId="2569"/>
    <cellStyle name="Título 3 2 2" xfId="2570"/>
    <cellStyle name="Título 3 2 2 2" xfId="2571"/>
    <cellStyle name="Título 3 2 2 2 2" xfId="2572"/>
    <cellStyle name="Título 3 2 2 2 2 2" xfId="2573"/>
    <cellStyle name="Título 3 2 2 3" xfId="2574"/>
    <cellStyle name="Título 3 2 3" xfId="2575"/>
    <cellStyle name="Título 3 2 4" xfId="2576"/>
    <cellStyle name="Título 3 2 5" xfId="2577"/>
    <cellStyle name="Título 3 2 6" xfId="2578"/>
    <cellStyle name="Título 3 2 7" xfId="2579"/>
    <cellStyle name="Título 3 2 8" xfId="2580"/>
    <cellStyle name="Título 3 2 9" xfId="2581"/>
    <cellStyle name="Título 3 3" xfId="2582"/>
    <cellStyle name="Título 3 3 10" xfId="2583"/>
    <cellStyle name="Título 3 3 11" xfId="2584"/>
    <cellStyle name="Título 3 3 12" xfId="2585"/>
    <cellStyle name="Título 3 3 13" xfId="2586"/>
    <cellStyle name="Título 3 3 2" xfId="2587"/>
    <cellStyle name="Título 3 3 3" xfId="2588"/>
    <cellStyle name="Título 3 3 4" xfId="2589"/>
    <cellStyle name="Título 3 3 5" xfId="2590"/>
    <cellStyle name="Título 3 3 6" xfId="2591"/>
    <cellStyle name="Título 3 3 7" xfId="2592"/>
    <cellStyle name="Título 3 3 8" xfId="2593"/>
    <cellStyle name="Título 3 3 9" xfId="2594"/>
    <cellStyle name="Título 3 4" xfId="2595"/>
    <cellStyle name="Título 3 4 10" xfId="2596"/>
    <cellStyle name="Título 3 4 11" xfId="2597"/>
    <cellStyle name="Título 3 4 12" xfId="2598"/>
    <cellStyle name="Título 3 4 13" xfId="2599"/>
    <cellStyle name="Título 3 4 2" xfId="2600"/>
    <cellStyle name="Título 3 4 3" xfId="2601"/>
    <cellStyle name="Título 3 4 4" xfId="2602"/>
    <cellStyle name="Título 3 4 5" xfId="2603"/>
    <cellStyle name="Título 3 4 6" xfId="2604"/>
    <cellStyle name="Título 3 4 7" xfId="2605"/>
    <cellStyle name="Título 3 4 8" xfId="2606"/>
    <cellStyle name="Título 3 4 9" xfId="2607"/>
    <cellStyle name="Título 3 5 10" xfId="2608"/>
    <cellStyle name="Título 3 5 11" xfId="2609"/>
    <cellStyle name="Título 3 5 12" xfId="2610"/>
    <cellStyle name="Título 3 5 2" xfId="2611"/>
    <cellStyle name="Título 3 5 3" xfId="2612"/>
    <cellStyle name="Título 3 5 4" xfId="2613"/>
    <cellStyle name="Título 3 5 5" xfId="2614"/>
    <cellStyle name="Título 3 5 6" xfId="2615"/>
    <cellStyle name="Título 3 5 7" xfId="2616"/>
    <cellStyle name="Título 3 5 8" xfId="2617"/>
    <cellStyle name="Título 3 5 9" xfId="2618"/>
    <cellStyle name="Título 4" xfId="2619"/>
    <cellStyle name="Título 4 10" xfId="2620"/>
    <cellStyle name="Título 4 11" xfId="2621"/>
    <cellStyle name="Título 4 12" xfId="2622"/>
    <cellStyle name="Título 4 13" xfId="2623"/>
    <cellStyle name="Título 4 2" xfId="2624"/>
    <cellStyle name="Título 4 3" xfId="2625"/>
    <cellStyle name="Título 4 4" xfId="2626"/>
    <cellStyle name="Título 4 5" xfId="2627"/>
    <cellStyle name="Título 4 6" xfId="2628"/>
    <cellStyle name="Título 4 7" xfId="2629"/>
    <cellStyle name="Título 4 8" xfId="2630"/>
    <cellStyle name="Título 4 9" xfId="2631"/>
    <cellStyle name="Título 5" xfId="2632"/>
    <cellStyle name="Título 5 10" xfId="2633"/>
    <cellStyle name="Título 5 11" xfId="2634"/>
    <cellStyle name="Título 5 12" xfId="2635"/>
    <cellStyle name="Título 5 13" xfId="2636"/>
    <cellStyle name="Título 5 2" xfId="2637"/>
    <cellStyle name="Título 5 3" xfId="2638"/>
    <cellStyle name="Título 5 4" xfId="2639"/>
    <cellStyle name="Título 5 5" xfId="2640"/>
    <cellStyle name="Título 5 6" xfId="2641"/>
    <cellStyle name="Título 5 7" xfId="2642"/>
    <cellStyle name="Título 5 8" xfId="2643"/>
    <cellStyle name="Título 5 9" xfId="2644"/>
    <cellStyle name="Título 6 10" xfId="2645"/>
    <cellStyle name="Título 6 11" xfId="2646"/>
    <cellStyle name="Título 6 12" xfId="2647"/>
    <cellStyle name="Título 6 13" xfId="2648"/>
    <cellStyle name="Título 6 2" xfId="2649"/>
    <cellStyle name="Título 6 3" xfId="2650"/>
    <cellStyle name="Título 6 4" xfId="2651"/>
    <cellStyle name="Título 6 5" xfId="2652"/>
    <cellStyle name="Título 6 6" xfId="2653"/>
    <cellStyle name="Título 6 7" xfId="2654"/>
    <cellStyle name="Título 6 8" xfId="2655"/>
    <cellStyle name="Título 6 9" xfId="2656"/>
    <cellStyle name="Título 7 10" xfId="2657"/>
    <cellStyle name="Título 7 11" xfId="2658"/>
    <cellStyle name="Título 7 12" xfId="2659"/>
    <cellStyle name="Título 7 2" xfId="2660"/>
    <cellStyle name="Título 7 3" xfId="2661"/>
    <cellStyle name="Título 7 4" xfId="2662"/>
    <cellStyle name="Título 7 5" xfId="2663"/>
    <cellStyle name="Título 7 6" xfId="2664"/>
    <cellStyle name="Título 7 7" xfId="2665"/>
    <cellStyle name="Título 7 8" xfId="2666"/>
    <cellStyle name="Título 7 9" xfId="2667"/>
    <cellStyle name="Total 2" xfId="2668"/>
    <cellStyle name="Total 2 10" xfId="2669"/>
    <cellStyle name="Total 2 11" xfId="2670"/>
    <cellStyle name="Total 2 12" xfId="2671"/>
    <cellStyle name="Total 2 13" xfId="2672"/>
    <cellStyle name="Total 2 14" xfId="2673"/>
    <cellStyle name="Total 2 2" xfId="2674"/>
    <cellStyle name="Total 2 2 2" xfId="2675"/>
    <cellStyle name="Total 2 2 2 2" xfId="2676"/>
    <cellStyle name="Total 2 2 2 2 2" xfId="2677"/>
    <cellStyle name="Total 2 2 3" xfId="2678"/>
    <cellStyle name="Total 2 3" xfId="2679"/>
    <cellStyle name="Total 2 4" xfId="2680"/>
    <cellStyle name="Total 2 5" xfId="2681"/>
    <cellStyle name="Total 2 6" xfId="2682"/>
    <cellStyle name="Total 2 7" xfId="2683"/>
    <cellStyle name="Total 2 8" xfId="2684"/>
    <cellStyle name="Total 2 9" xfId="2685"/>
    <cellStyle name="Total 3" xfId="2686"/>
    <cellStyle name="Total 3 10" xfId="2687"/>
    <cellStyle name="Total 3 11" xfId="2688"/>
    <cellStyle name="Total 3 12" xfId="2689"/>
    <cellStyle name="Total 3 13" xfId="2690"/>
    <cellStyle name="Total 3 2" xfId="2691"/>
    <cellStyle name="Total 3 3" xfId="2692"/>
    <cellStyle name="Total 3 4" xfId="2693"/>
    <cellStyle name="Total 3 5" xfId="2694"/>
    <cellStyle name="Total 3 6" xfId="2695"/>
    <cellStyle name="Total 3 7" xfId="2696"/>
    <cellStyle name="Total 3 8" xfId="2697"/>
    <cellStyle name="Total 3 9" xfId="2698"/>
    <cellStyle name="Total 4" xfId="2699"/>
    <cellStyle name="Total 4 10" xfId="2700"/>
    <cellStyle name="Total 4 11" xfId="2701"/>
    <cellStyle name="Total 4 12" xfId="2702"/>
    <cellStyle name="Total 4 13" xfId="2703"/>
    <cellStyle name="Total 4 2" xfId="2704"/>
    <cellStyle name="Total 4 3" xfId="2705"/>
    <cellStyle name="Total 4 4" xfId="2706"/>
    <cellStyle name="Total 4 5" xfId="2707"/>
    <cellStyle name="Total 4 6" xfId="2708"/>
    <cellStyle name="Total 4 7" xfId="2709"/>
    <cellStyle name="Total 4 8" xfId="2710"/>
    <cellStyle name="Total 4 9" xfId="2711"/>
    <cellStyle name="Total 5 10" xfId="2712"/>
    <cellStyle name="Total 5 11" xfId="2713"/>
    <cellStyle name="Total 5 12" xfId="2714"/>
    <cellStyle name="Total 5 2" xfId="2715"/>
    <cellStyle name="Total 5 3" xfId="2716"/>
    <cellStyle name="Total 5 4" xfId="2717"/>
    <cellStyle name="Total 5 5" xfId="2718"/>
    <cellStyle name="Total 5 6" xfId="2719"/>
    <cellStyle name="Total 5 7" xfId="2720"/>
    <cellStyle name="Total 5 8" xfId="2721"/>
    <cellStyle name="Total 5 9" xfId="2722"/>
    <cellStyle name="Viga" xfId="2723"/>
    <cellStyle name="Warning Text 2" xfId="27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433916</xdr:colOff>
      <xdr:row>0</xdr:row>
      <xdr:rowOff>127000</xdr:rowOff>
    </xdr:from>
    <xdr:to>
      <xdr:col>0</xdr:col>
      <xdr:colOff>2392254</xdr:colOff>
      <xdr:row>2</xdr:row>
      <xdr:rowOff>233167</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33916" y="127000"/>
          <a:ext cx="1958338" cy="715767"/>
        </a:xfrm>
        <a:prstGeom prst="rect">
          <a:avLst/>
        </a:prstGeom>
      </xdr:spPr>
    </xdr:pic>
    <xdr:clientData/>
  </xdr:twoCellAnchor>
  <xdr:oneCellAnchor>
    <xdr:from>
      <xdr:col>3</xdr:col>
      <xdr:colOff>376767</xdr:colOff>
      <xdr:row>53</xdr:row>
      <xdr:rowOff>173574</xdr:rowOff>
    </xdr:from>
    <xdr:ext cx="3095625" cy="252633"/>
    <xdr:sp macro="" textlink="">
      <xdr:nvSpPr>
        <xdr:cNvPr id="3" name="7 CuadroTexto"/>
        <xdr:cNvSpPr txBox="1"/>
      </xdr:nvSpPr>
      <xdr:spPr>
        <a:xfrm>
          <a:off x="7277100" y="14111824"/>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0</xdr:col>
      <xdr:colOff>1783292</xdr:colOff>
      <xdr:row>53</xdr:row>
      <xdr:rowOff>173574</xdr:rowOff>
    </xdr:from>
    <xdr:ext cx="3095625" cy="252633"/>
    <xdr:sp macro="" textlink="">
      <xdr:nvSpPr>
        <xdr:cNvPr id="4" name="7 CuadroTexto"/>
        <xdr:cNvSpPr txBox="1"/>
      </xdr:nvSpPr>
      <xdr:spPr>
        <a:xfrm>
          <a:off x="1783292" y="14111824"/>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4"/>
  <sheetViews>
    <sheetView showGridLines="0" tabSelected="1" zoomScale="90" zoomScaleNormal="90" workbookViewId="0">
      <selection activeCell="A3" sqref="A3:G3"/>
    </sheetView>
  </sheetViews>
  <sheetFormatPr baseColWidth="10" defaultColWidth="11.42578125" defaultRowHeight="15" x14ac:dyDescent="0.25"/>
  <cols>
    <col min="1" max="1" width="63.85546875" style="44" customWidth="1"/>
    <col min="2" max="7" width="19.85546875" style="44" customWidth="1"/>
    <col min="8" max="16384" width="11.42578125" style="44"/>
  </cols>
  <sheetData>
    <row r="1" spans="1:7" s="2" customFormat="1" ht="24" customHeight="1" x14ac:dyDescent="0.45">
      <c r="A1" s="1" t="s">
        <v>0</v>
      </c>
      <c r="B1" s="1"/>
      <c r="C1" s="1"/>
      <c r="D1" s="1"/>
      <c r="E1" s="1"/>
      <c r="F1" s="1"/>
      <c r="G1" s="1"/>
    </row>
    <row r="2" spans="1:7" s="2" customFormat="1" ht="24" customHeight="1" x14ac:dyDescent="0.45">
      <c r="A2" s="3" t="s">
        <v>1</v>
      </c>
      <c r="B2" s="3"/>
      <c r="C2" s="3"/>
      <c r="D2" s="3"/>
      <c r="E2" s="3"/>
      <c r="F2" s="3"/>
      <c r="G2" s="3"/>
    </row>
    <row r="3" spans="1:7" s="2" customFormat="1" ht="21" customHeight="1" x14ac:dyDescent="0.45">
      <c r="A3" s="4" t="s">
        <v>2</v>
      </c>
      <c r="B3" s="4"/>
      <c r="C3" s="4"/>
      <c r="D3" s="4"/>
      <c r="E3" s="4"/>
      <c r="F3" s="4"/>
      <c r="G3" s="4"/>
    </row>
    <row r="4" spans="1:7" s="5" customFormat="1" ht="9.9499999999999993" customHeight="1" x14ac:dyDescent="0.55000000000000004"/>
    <row r="5" spans="1:7" s="11" customFormat="1" ht="20.25" x14ac:dyDescent="0.45">
      <c r="A5" s="6" t="s">
        <v>3</v>
      </c>
      <c r="B5" s="7" t="s">
        <v>4</v>
      </c>
      <c r="C5" s="8"/>
      <c r="D5" s="8"/>
      <c r="E5" s="8"/>
      <c r="F5" s="9"/>
      <c r="G5" s="10" t="s">
        <v>5</v>
      </c>
    </row>
    <row r="6" spans="1:7" s="11" customFormat="1" ht="40.5" x14ac:dyDescent="0.45">
      <c r="A6" s="12"/>
      <c r="B6" s="13" t="s">
        <v>6</v>
      </c>
      <c r="C6" s="14" t="s">
        <v>7</v>
      </c>
      <c r="D6" s="13" t="s">
        <v>8</v>
      </c>
      <c r="E6" s="13" t="s">
        <v>9</v>
      </c>
      <c r="F6" s="15" t="s">
        <v>10</v>
      </c>
      <c r="G6" s="10"/>
    </row>
    <row r="7" spans="1:7" s="19" customFormat="1" ht="8.1" customHeight="1" x14ac:dyDescent="0.2">
      <c r="A7" s="16"/>
      <c r="B7" s="17"/>
      <c r="C7" s="17"/>
      <c r="D7" s="17"/>
      <c r="E7" s="17"/>
      <c r="F7" s="17"/>
      <c r="G7" s="18"/>
    </row>
    <row r="8" spans="1:7" s="22" customFormat="1" ht="24.95" customHeight="1" x14ac:dyDescent="0.25">
      <c r="A8" s="20" t="s">
        <v>11</v>
      </c>
      <c r="B8" s="21">
        <f t="shared" ref="B8:G8" si="0">B10+B13+B23+B27+B30+B36</f>
        <v>55716767906.920021</v>
      </c>
      <c r="C8" s="21">
        <f t="shared" si="0"/>
        <v>6617322673.559989</v>
      </c>
      <c r="D8" s="21">
        <f t="shared" si="0"/>
        <v>62334090580.480003</v>
      </c>
      <c r="E8" s="21">
        <f t="shared" si="0"/>
        <v>61154973393.870003</v>
      </c>
      <c r="F8" s="21">
        <f t="shared" si="0"/>
        <v>60804531368.079994</v>
      </c>
      <c r="G8" s="21">
        <f t="shared" si="0"/>
        <v>1179117186.6100011</v>
      </c>
    </row>
    <row r="9" spans="1:7" s="25" customFormat="1" ht="8.1" customHeight="1" x14ac:dyDescent="0.25">
      <c r="A9" s="23"/>
      <c r="B9" s="24"/>
      <c r="C9" s="24"/>
      <c r="D9" s="24"/>
      <c r="E9" s="24"/>
      <c r="F9" s="24"/>
      <c r="G9" s="24"/>
    </row>
    <row r="10" spans="1:7" s="25" customFormat="1" ht="24.95" customHeight="1" x14ac:dyDescent="0.25">
      <c r="A10" s="26" t="s">
        <v>12</v>
      </c>
      <c r="B10" s="27">
        <f t="shared" ref="B10:G10" si="1">SUM(B11:B12)</f>
        <v>840980681.11000001</v>
      </c>
      <c r="C10" s="27">
        <f t="shared" si="1"/>
        <v>719607545.47000003</v>
      </c>
      <c r="D10" s="27">
        <f t="shared" si="1"/>
        <v>1560588226.5799999</v>
      </c>
      <c r="E10" s="27">
        <f t="shared" si="1"/>
        <v>1556956096.79</v>
      </c>
      <c r="F10" s="27">
        <f t="shared" si="1"/>
        <v>1554159263.46</v>
      </c>
      <c r="G10" s="27">
        <f t="shared" si="1"/>
        <v>3632129.7899999619</v>
      </c>
    </row>
    <row r="11" spans="1:7" s="25" customFormat="1" ht="24.95" customHeight="1" x14ac:dyDescent="0.25">
      <c r="A11" s="28" t="s">
        <v>13</v>
      </c>
      <c r="B11" s="29">
        <v>771913447.25</v>
      </c>
      <c r="C11" s="29">
        <f>D11-B11</f>
        <v>201241561.22000003</v>
      </c>
      <c r="D11" s="29">
        <v>973155008.47000003</v>
      </c>
      <c r="E11" s="29">
        <v>973036141.94000006</v>
      </c>
      <c r="F11" s="29">
        <v>971494136.37</v>
      </c>
      <c r="G11" s="24">
        <f>D11-E11</f>
        <v>118866.52999997139</v>
      </c>
    </row>
    <row r="12" spans="1:7" s="25" customFormat="1" ht="24.95" customHeight="1" x14ac:dyDescent="0.25">
      <c r="A12" s="28" t="s">
        <v>14</v>
      </c>
      <c r="B12" s="29">
        <v>69067233.859999999</v>
      </c>
      <c r="C12" s="29">
        <f>D12-B12</f>
        <v>518365984.25</v>
      </c>
      <c r="D12" s="29">
        <v>587433218.11000001</v>
      </c>
      <c r="E12" s="29">
        <v>583919954.85000002</v>
      </c>
      <c r="F12" s="29">
        <v>582665127.09000003</v>
      </c>
      <c r="G12" s="24">
        <f>D12-E12</f>
        <v>3513263.2599999905</v>
      </c>
    </row>
    <row r="13" spans="1:7" s="22" customFormat="1" ht="24.95" customHeight="1" x14ac:dyDescent="0.25">
      <c r="A13" s="26" t="s">
        <v>15</v>
      </c>
      <c r="B13" s="27">
        <f t="shared" ref="B13:G13" si="2">SUM(B14:B21)</f>
        <v>47343055535.050011</v>
      </c>
      <c r="C13" s="27">
        <f t="shared" si="2"/>
        <v>6903498953.1899891</v>
      </c>
      <c r="D13" s="27">
        <f t="shared" si="2"/>
        <v>54246554488.240005</v>
      </c>
      <c r="E13" s="27">
        <f t="shared" si="2"/>
        <v>53089590461.839996</v>
      </c>
      <c r="F13" s="27">
        <f t="shared" si="2"/>
        <v>52780060220.699997</v>
      </c>
      <c r="G13" s="27">
        <f t="shared" si="2"/>
        <v>1156964026.4000015</v>
      </c>
    </row>
    <row r="14" spans="1:7" s="25" customFormat="1" ht="24.95" customHeight="1" x14ac:dyDescent="0.25">
      <c r="A14" s="28" t="s">
        <v>16</v>
      </c>
      <c r="B14" s="29">
        <v>34443318575.12999</v>
      </c>
      <c r="C14" s="29">
        <f>D14-B14</f>
        <v>3793430755.2000122</v>
      </c>
      <c r="D14" s="29">
        <v>38236749330.330002</v>
      </c>
      <c r="E14" s="29">
        <v>38157908091.82</v>
      </c>
      <c r="F14" s="29">
        <v>38027739974.059998</v>
      </c>
      <c r="G14" s="24">
        <f t="shared" ref="G14:G21" si="3">D14-E14</f>
        <v>78841238.510002136</v>
      </c>
    </row>
    <row r="15" spans="1:7" s="25" customFormat="1" ht="24.95" customHeight="1" x14ac:dyDescent="0.25">
      <c r="A15" s="28" t="s">
        <v>17</v>
      </c>
      <c r="B15" s="29"/>
      <c r="C15" s="29"/>
      <c r="D15" s="29"/>
      <c r="E15" s="29"/>
      <c r="F15" s="29"/>
      <c r="G15" s="24">
        <f t="shared" si="3"/>
        <v>0</v>
      </c>
    </row>
    <row r="16" spans="1:7" s="25" customFormat="1" ht="24.95" customHeight="1" x14ac:dyDescent="0.25">
      <c r="A16" s="28" t="s">
        <v>18</v>
      </c>
      <c r="B16" s="29">
        <v>8258645310.4900217</v>
      </c>
      <c r="C16" s="29">
        <f>D16-B16</f>
        <v>955049450.72997761</v>
      </c>
      <c r="D16" s="29">
        <v>9213694761.2199993</v>
      </c>
      <c r="E16" s="29">
        <v>9103322431.0699997</v>
      </c>
      <c r="F16" s="29">
        <v>8930878532.9699993</v>
      </c>
      <c r="G16" s="24">
        <f t="shared" si="3"/>
        <v>110372330.14999962</v>
      </c>
    </row>
    <row r="17" spans="1:7" s="25" customFormat="1" ht="24.95" customHeight="1" x14ac:dyDescent="0.25">
      <c r="A17" s="28" t="s">
        <v>19</v>
      </c>
      <c r="B17" s="29">
        <v>10818683.220000001</v>
      </c>
      <c r="C17" s="29">
        <f>D17-B17</f>
        <v>37738742.660000004</v>
      </c>
      <c r="D17" s="29">
        <v>48557425.880000003</v>
      </c>
      <c r="E17" s="29">
        <v>48551035.100000001</v>
      </c>
      <c r="F17" s="29">
        <v>42339247.789999999</v>
      </c>
      <c r="G17" s="24">
        <f t="shared" si="3"/>
        <v>6390.7800000011921</v>
      </c>
    </row>
    <row r="18" spans="1:7" s="25" customFormat="1" ht="24.95" customHeight="1" x14ac:dyDescent="0.25">
      <c r="A18" s="28" t="s">
        <v>20</v>
      </c>
      <c r="B18" s="29">
        <v>125575197.68999998</v>
      </c>
      <c r="C18" s="29">
        <f>D18-B18</f>
        <v>38273973.710000023</v>
      </c>
      <c r="D18" s="29">
        <v>163849171.40000001</v>
      </c>
      <c r="E18" s="29">
        <v>163727008.21000001</v>
      </c>
      <c r="F18" s="29">
        <v>163020570.24000001</v>
      </c>
      <c r="G18" s="24">
        <f t="shared" si="3"/>
        <v>122163.18999999762</v>
      </c>
    </row>
    <row r="19" spans="1:7" s="25" customFormat="1" ht="24.95" customHeight="1" x14ac:dyDescent="0.25">
      <c r="A19" s="28" t="s">
        <v>21</v>
      </c>
      <c r="B19" s="24"/>
      <c r="C19" s="24"/>
      <c r="D19" s="29"/>
      <c r="E19" s="24"/>
      <c r="F19" s="24"/>
      <c r="G19" s="24">
        <f t="shared" si="3"/>
        <v>0</v>
      </c>
    </row>
    <row r="20" spans="1:7" s="25" customFormat="1" ht="24.95" customHeight="1" x14ac:dyDescent="0.25">
      <c r="A20" s="28" t="s">
        <v>22</v>
      </c>
      <c r="B20" s="29">
        <v>1617572842.7100003</v>
      </c>
      <c r="C20" s="29">
        <f>D20-B20</f>
        <v>300866117.50999975</v>
      </c>
      <c r="D20" s="29">
        <v>1918438960.22</v>
      </c>
      <c r="E20" s="29">
        <v>1918351697.1900001</v>
      </c>
      <c r="F20" s="29">
        <v>1918351697.1900001</v>
      </c>
      <c r="G20" s="24">
        <f t="shared" si="3"/>
        <v>87263.02999997139</v>
      </c>
    </row>
    <row r="21" spans="1:7" s="25" customFormat="1" ht="24.95" customHeight="1" x14ac:dyDescent="0.25">
      <c r="A21" s="28" t="s">
        <v>23</v>
      </c>
      <c r="B21" s="29">
        <v>2887124925.8099999</v>
      </c>
      <c r="C21" s="29">
        <f>D21-B21</f>
        <v>1778139913.3799996</v>
      </c>
      <c r="D21" s="29">
        <v>4665264839.1899996</v>
      </c>
      <c r="E21" s="29">
        <v>3697730198.4499998</v>
      </c>
      <c r="F21" s="29">
        <v>3697730198.4499998</v>
      </c>
      <c r="G21" s="24">
        <f t="shared" si="3"/>
        <v>967534640.73999977</v>
      </c>
    </row>
    <row r="22" spans="1:7" s="25" customFormat="1" ht="8.1" customHeight="1" x14ac:dyDescent="0.25">
      <c r="A22" s="23"/>
      <c r="B22" s="24"/>
      <c r="C22" s="24"/>
      <c r="D22" s="24"/>
      <c r="E22" s="24"/>
      <c r="F22" s="24"/>
      <c r="G22" s="24"/>
    </row>
    <row r="23" spans="1:7" s="22" customFormat="1" ht="24.95" customHeight="1" x14ac:dyDescent="0.25">
      <c r="A23" s="26" t="s">
        <v>24</v>
      </c>
      <c r="B23" s="27">
        <f t="shared" ref="B23:G23" si="4">SUM(B24:B26)</f>
        <v>3347233688.0799999</v>
      </c>
      <c r="C23" s="27">
        <f t="shared" si="4"/>
        <v>-740112857.35000014</v>
      </c>
      <c r="D23" s="27">
        <f t="shared" si="4"/>
        <v>2607120830.7299995</v>
      </c>
      <c r="E23" s="27">
        <f t="shared" si="4"/>
        <v>2588739680.1800003</v>
      </c>
      <c r="F23" s="27">
        <f t="shared" si="4"/>
        <v>2550916844.9099998</v>
      </c>
      <c r="G23" s="27">
        <f t="shared" si="4"/>
        <v>18381150.549999595</v>
      </c>
    </row>
    <row r="24" spans="1:7" s="25" customFormat="1" ht="24.95" customHeight="1" x14ac:dyDescent="0.25">
      <c r="A24" s="28" t="s">
        <v>25</v>
      </c>
      <c r="B24" s="29">
        <v>3190798044.5</v>
      </c>
      <c r="C24" s="29">
        <f>D24-B24</f>
        <v>-777062516.26000023</v>
      </c>
      <c r="D24" s="29">
        <v>2413735528.2399998</v>
      </c>
      <c r="E24" s="29">
        <v>2395570414.0500002</v>
      </c>
      <c r="F24" s="29">
        <v>2367243227.3499999</v>
      </c>
      <c r="G24" s="24">
        <f>D24-E24</f>
        <v>18165114.18999958</v>
      </c>
    </row>
    <row r="25" spans="1:7" s="25" customFormat="1" ht="24.95" customHeight="1" x14ac:dyDescent="0.25">
      <c r="A25" s="28" t="s">
        <v>26</v>
      </c>
      <c r="B25" s="29">
        <v>156435643.57999998</v>
      </c>
      <c r="C25" s="29">
        <f>D25-B25</f>
        <v>36949658.910000026</v>
      </c>
      <c r="D25" s="29">
        <v>193385302.49000001</v>
      </c>
      <c r="E25" s="29">
        <v>193169266.13</v>
      </c>
      <c r="F25" s="29">
        <v>183673617.56</v>
      </c>
      <c r="G25" s="24">
        <f>D25-E25</f>
        <v>216036.36000001431</v>
      </c>
    </row>
    <row r="26" spans="1:7" s="25" customFormat="1" ht="24.95" customHeight="1" x14ac:dyDescent="0.25">
      <c r="A26" s="30" t="s">
        <v>27</v>
      </c>
      <c r="B26" s="31"/>
      <c r="C26" s="31">
        <f>D26-B26</f>
        <v>0</v>
      </c>
      <c r="D26" s="32"/>
      <c r="E26" s="31"/>
      <c r="F26" s="31"/>
      <c r="G26" s="31">
        <f>D26-E26</f>
        <v>0</v>
      </c>
    </row>
    <row r="27" spans="1:7" s="22" customFormat="1" ht="24.95" customHeight="1" x14ac:dyDescent="0.25">
      <c r="A27" s="26" t="s">
        <v>28</v>
      </c>
      <c r="B27" s="27">
        <f t="shared" ref="B27:G27" si="5">SUM(B28:B29)</f>
        <v>26995829.440000001</v>
      </c>
      <c r="C27" s="27">
        <f t="shared" si="5"/>
        <v>4347975.66</v>
      </c>
      <c r="D27" s="27">
        <f t="shared" si="5"/>
        <v>31343805.100000001</v>
      </c>
      <c r="E27" s="27">
        <f t="shared" si="5"/>
        <v>31203925.23</v>
      </c>
      <c r="F27" s="27">
        <f t="shared" si="5"/>
        <v>30911809.18</v>
      </c>
      <c r="G27" s="27">
        <f t="shared" si="5"/>
        <v>139879.87000000104</v>
      </c>
    </row>
    <row r="28" spans="1:7" s="25" customFormat="1" ht="24.95" customHeight="1" x14ac:dyDescent="0.25">
      <c r="A28" s="28" t="s">
        <v>29</v>
      </c>
      <c r="B28" s="29"/>
      <c r="C28" s="29">
        <f>D28-B28</f>
        <v>0</v>
      </c>
      <c r="D28" s="29"/>
      <c r="E28" s="29"/>
      <c r="F28" s="29"/>
      <c r="G28" s="24">
        <f t="shared" ref="G28:G43" si="6">D28-E28</f>
        <v>0</v>
      </c>
    </row>
    <row r="29" spans="1:7" s="25" customFormat="1" ht="18" customHeight="1" x14ac:dyDescent="0.25">
      <c r="A29" s="28" t="s">
        <v>30</v>
      </c>
      <c r="B29" s="29">
        <v>26995829.440000001</v>
      </c>
      <c r="C29" s="29">
        <f>D29-B29</f>
        <v>4347975.66</v>
      </c>
      <c r="D29" s="29">
        <v>31343805.100000001</v>
      </c>
      <c r="E29" s="29">
        <v>31203925.23</v>
      </c>
      <c r="F29" s="29">
        <v>30911809.18</v>
      </c>
      <c r="G29" s="24">
        <f t="shared" si="6"/>
        <v>139879.87000000104</v>
      </c>
    </row>
    <row r="30" spans="1:7" s="22" customFormat="1" ht="24.95" customHeight="1" x14ac:dyDescent="0.25">
      <c r="A30" s="26" t="s">
        <v>31</v>
      </c>
      <c r="B30" s="27">
        <f t="shared" ref="B30:G30" si="7">SUM(B31:B34)</f>
        <v>90648514.689999998</v>
      </c>
      <c r="C30" s="27">
        <f t="shared" si="7"/>
        <v>9270766.1400000006</v>
      </c>
      <c r="D30" s="27">
        <f t="shared" si="7"/>
        <v>99919280.829999998</v>
      </c>
      <c r="E30" s="27">
        <f t="shared" si="7"/>
        <v>99919280.829999998</v>
      </c>
      <c r="F30" s="27">
        <f t="shared" si="7"/>
        <v>99919280.829999998</v>
      </c>
      <c r="G30" s="27">
        <f t="shared" si="7"/>
        <v>0</v>
      </c>
    </row>
    <row r="31" spans="1:7" s="25" customFormat="1" ht="24.95" customHeight="1" x14ac:dyDescent="0.25">
      <c r="A31" s="28" t="s">
        <v>32</v>
      </c>
      <c r="B31" s="29">
        <v>90648514.689999998</v>
      </c>
      <c r="C31" s="29">
        <f>D31-B31</f>
        <v>9270766.1400000006</v>
      </c>
      <c r="D31" s="29">
        <v>99919280.829999998</v>
      </c>
      <c r="E31" s="29">
        <v>99919280.829999998</v>
      </c>
      <c r="F31" s="29">
        <v>99919280.829999998</v>
      </c>
      <c r="G31" s="24">
        <f t="shared" si="6"/>
        <v>0</v>
      </c>
    </row>
    <row r="32" spans="1:7" s="25" customFormat="1" ht="24.95" customHeight="1" x14ac:dyDescent="0.25">
      <c r="A32" s="28" t="s">
        <v>33</v>
      </c>
      <c r="B32" s="24">
        <v>0</v>
      </c>
      <c r="C32" s="24">
        <f>D32-B32</f>
        <v>0</v>
      </c>
      <c r="D32" s="24">
        <v>0</v>
      </c>
      <c r="E32" s="24">
        <v>0</v>
      </c>
      <c r="F32" s="24">
        <v>0</v>
      </c>
      <c r="G32" s="24">
        <f t="shared" si="6"/>
        <v>0</v>
      </c>
    </row>
    <row r="33" spans="1:7" s="25" customFormat="1" ht="24.95" customHeight="1" x14ac:dyDescent="0.25">
      <c r="A33" s="28" t="s">
        <v>34</v>
      </c>
      <c r="B33" s="24">
        <v>0</v>
      </c>
      <c r="C33" s="24">
        <f>D33-B33</f>
        <v>0</v>
      </c>
      <c r="D33" s="24">
        <v>0</v>
      </c>
      <c r="E33" s="24">
        <v>0</v>
      </c>
      <c r="F33" s="24">
        <v>0</v>
      </c>
      <c r="G33" s="24">
        <f t="shared" si="6"/>
        <v>0</v>
      </c>
    </row>
    <row r="34" spans="1:7" s="25" customFormat="1" ht="24.95" customHeight="1" x14ac:dyDescent="0.25">
      <c r="A34" s="28" t="s">
        <v>35</v>
      </c>
      <c r="B34" s="24">
        <v>0</v>
      </c>
      <c r="C34" s="24">
        <f>D34-B34</f>
        <v>0</v>
      </c>
      <c r="D34" s="24">
        <v>0</v>
      </c>
      <c r="E34" s="24">
        <v>0</v>
      </c>
      <c r="F34" s="24">
        <v>0</v>
      </c>
      <c r="G34" s="24">
        <f t="shared" si="6"/>
        <v>0</v>
      </c>
    </row>
    <row r="35" spans="1:7" s="25" customFormat="1" ht="8.1" customHeight="1" x14ac:dyDescent="0.25">
      <c r="A35" s="33"/>
      <c r="B35" s="24"/>
      <c r="C35" s="24"/>
      <c r="D35" s="24"/>
      <c r="E35" s="24"/>
      <c r="F35" s="24"/>
      <c r="G35" s="24"/>
    </row>
    <row r="36" spans="1:7" s="25" customFormat="1" ht="24.95" customHeight="1" x14ac:dyDescent="0.25">
      <c r="A36" s="26" t="s">
        <v>36</v>
      </c>
      <c r="B36" s="27">
        <f t="shared" ref="B36:G36" si="8">SUM(B37)</f>
        <v>4067853658.5500002</v>
      </c>
      <c r="C36" s="27">
        <f t="shared" si="8"/>
        <v>-279289709.55000019</v>
      </c>
      <c r="D36" s="27">
        <f t="shared" si="8"/>
        <v>3788563949</v>
      </c>
      <c r="E36" s="27">
        <f t="shared" si="8"/>
        <v>3788563949</v>
      </c>
      <c r="F36" s="27">
        <f t="shared" si="8"/>
        <v>3788563949</v>
      </c>
      <c r="G36" s="27">
        <f t="shared" si="8"/>
        <v>0</v>
      </c>
    </row>
    <row r="37" spans="1:7" s="25" customFormat="1" ht="24.95" customHeight="1" x14ac:dyDescent="0.25">
      <c r="A37" s="28" t="s">
        <v>37</v>
      </c>
      <c r="B37" s="29">
        <v>4067853658.5500002</v>
      </c>
      <c r="C37" s="29">
        <f>D37-B37</f>
        <v>-279289709.55000019</v>
      </c>
      <c r="D37" s="29">
        <v>3788563949</v>
      </c>
      <c r="E37" s="29">
        <v>3788563949</v>
      </c>
      <c r="F37" s="29">
        <v>3788563949</v>
      </c>
      <c r="G37" s="24">
        <f t="shared" si="6"/>
        <v>0</v>
      </c>
    </row>
    <row r="38" spans="1:7" s="25" customFormat="1" ht="8.1" customHeight="1" x14ac:dyDescent="0.25">
      <c r="A38" s="23"/>
      <c r="B38" s="24"/>
      <c r="C38" s="24"/>
      <c r="D38" s="29"/>
      <c r="E38" s="24"/>
      <c r="F38" s="24"/>
      <c r="G38" s="24"/>
    </row>
    <row r="39" spans="1:7" s="37" customFormat="1" ht="24.95" customHeight="1" x14ac:dyDescent="0.25">
      <c r="A39" s="34" t="s">
        <v>38</v>
      </c>
      <c r="B39" s="35">
        <v>6335449413</v>
      </c>
      <c r="C39" s="35">
        <f>D39-B39</f>
        <v>174794943.43999958</v>
      </c>
      <c r="D39" s="29">
        <v>6510244356.4399996</v>
      </c>
      <c r="E39" s="35">
        <v>6510229387.4399996</v>
      </c>
      <c r="F39" s="35">
        <v>6041178769.8199997</v>
      </c>
      <c r="G39" s="36">
        <f t="shared" si="6"/>
        <v>14969</v>
      </c>
    </row>
    <row r="40" spans="1:7" s="37" customFormat="1" ht="8.1" customHeight="1" x14ac:dyDescent="0.25">
      <c r="A40" s="38"/>
      <c r="B40" s="36"/>
      <c r="C40" s="36"/>
      <c r="D40" s="29"/>
      <c r="E40" s="36"/>
      <c r="F40" s="36"/>
      <c r="G40" s="36"/>
    </row>
    <row r="41" spans="1:7" s="37" customFormat="1" ht="24.95" customHeight="1" x14ac:dyDescent="0.25">
      <c r="A41" s="34" t="s">
        <v>39</v>
      </c>
      <c r="B41" s="35">
        <v>2037646261.24</v>
      </c>
      <c r="C41" s="35">
        <f>D41-B41</f>
        <v>1257120895.6000001</v>
      </c>
      <c r="D41" s="29">
        <v>3294767156.8400002</v>
      </c>
      <c r="E41" s="35">
        <v>3294767156.8400002</v>
      </c>
      <c r="F41" s="35">
        <v>3294767156.8400002</v>
      </c>
      <c r="G41" s="36">
        <f t="shared" si="6"/>
        <v>0</v>
      </c>
    </row>
    <row r="42" spans="1:7" s="37" customFormat="1" ht="8.1" customHeight="1" x14ac:dyDescent="0.25">
      <c r="A42" s="38"/>
      <c r="B42" s="36"/>
      <c r="C42" s="36"/>
      <c r="D42" s="29"/>
      <c r="E42" s="36"/>
      <c r="F42" s="36"/>
      <c r="G42" s="36"/>
    </row>
    <row r="43" spans="1:7" s="37" customFormat="1" ht="24.95" customHeight="1" x14ac:dyDescent="0.25">
      <c r="A43" s="34" t="s">
        <v>40</v>
      </c>
      <c r="B43" s="35">
        <v>1000050772.84</v>
      </c>
      <c r="C43" s="35">
        <f>D43-B43</f>
        <v>-266057699.92000008</v>
      </c>
      <c r="D43" s="29">
        <v>733993072.91999996</v>
      </c>
      <c r="E43" s="35">
        <v>733993072.88</v>
      </c>
      <c r="F43" s="35">
        <v>698368041.92999995</v>
      </c>
      <c r="G43" s="36">
        <f t="shared" si="6"/>
        <v>3.9999961853027344E-2</v>
      </c>
    </row>
    <row r="44" spans="1:7" s="41" customFormat="1" ht="10.5" customHeight="1" x14ac:dyDescent="0.2">
      <c r="A44" s="39"/>
      <c r="B44" s="40"/>
      <c r="C44" s="40"/>
      <c r="D44" s="40"/>
      <c r="E44" s="40"/>
      <c r="F44" s="40"/>
      <c r="G44" s="40"/>
    </row>
    <row r="45" spans="1:7" s="22" customFormat="1" ht="25.5" customHeight="1" x14ac:dyDescent="0.25">
      <c r="A45" s="42" t="s">
        <v>41</v>
      </c>
      <c r="B45" s="43">
        <f t="shared" ref="B45:G45" si="9">B43+B41+B39+B8</f>
        <v>65089914354.000023</v>
      </c>
      <c r="C45" s="43">
        <f t="shared" si="9"/>
        <v>7783180812.6799889</v>
      </c>
      <c r="D45" s="43">
        <f t="shared" si="9"/>
        <v>72873095166.680008</v>
      </c>
      <c r="E45" s="43">
        <f t="shared" si="9"/>
        <v>71693963011.029999</v>
      </c>
      <c r="F45" s="43">
        <f t="shared" si="9"/>
        <v>70838845336.669998</v>
      </c>
      <c r="G45" s="43">
        <f t="shared" si="9"/>
        <v>1179132155.650001</v>
      </c>
    </row>
    <row r="46" spans="1:7" ht="4.5" customHeight="1" x14ac:dyDescent="0.25"/>
    <row r="47" spans="1:7" ht="30.75" customHeight="1" x14ac:dyDescent="0.25">
      <c r="A47" s="45" t="s">
        <v>42</v>
      </c>
      <c r="B47" s="45"/>
      <c r="C47" s="45"/>
      <c r="D47" s="45"/>
      <c r="E47" s="45"/>
      <c r="F47" s="45"/>
      <c r="G47" s="45"/>
    </row>
    <row r="48" spans="1:7" x14ac:dyDescent="0.25">
      <c r="A48" s="46" t="s">
        <v>43</v>
      </c>
      <c r="F48" s="47"/>
    </row>
    <row r="49" spans="1:7" x14ac:dyDescent="0.25">
      <c r="A49" s="48"/>
      <c r="F49" s="47"/>
    </row>
    <row r="50" spans="1:7" x14ac:dyDescent="0.25">
      <c r="A50" s="48"/>
      <c r="F50" s="47"/>
    </row>
    <row r="51" spans="1:7" x14ac:dyDescent="0.25">
      <c r="A51" s="48"/>
      <c r="F51" s="47"/>
    </row>
    <row r="52" spans="1:7" x14ac:dyDescent="0.25">
      <c r="B52" s="49"/>
      <c r="C52" s="49"/>
      <c r="D52" s="49"/>
      <c r="E52" s="49"/>
      <c r="F52" s="49"/>
      <c r="G52" s="49"/>
    </row>
    <row r="53" spans="1:7" x14ac:dyDescent="0.25">
      <c r="B53" s="50"/>
      <c r="C53" s="50"/>
      <c r="D53" s="50"/>
      <c r="E53" s="50"/>
      <c r="F53" s="50"/>
      <c r="G53" s="50"/>
    </row>
    <row r="54" spans="1:7" x14ac:dyDescent="0.25">
      <c r="B54" s="50"/>
      <c r="C54" s="50"/>
      <c r="D54" s="50"/>
      <c r="E54" s="50"/>
      <c r="F54" s="50"/>
      <c r="G54" s="50"/>
    </row>
    <row r="55" spans="1:7" x14ac:dyDescent="0.25">
      <c r="B55" s="50"/>
      <c r="C55" s="50"/>
      <c r="D55" s="50"/>
      <c r="E55" s="50"/>
      <c r="F55" s="50"/>
      <c r="G55" s="50"/>
    </row>
    <row r="56" spans="1:7" x14ac:dyDescent="0.25">
      <c r="B56" s="50"/>
      <c r="C56" s="50"/>
      <c r="D56" s="50"/>
      <c r="E56" s="50"/>
      <c r="F56" s="50"/>
      <c r="G56" s="50"/>
    </row>
    <row r="57" spans="1:7" x14ac:dyDescent="0.25">
      <c r="B57" s="47"/>
      <c r="C57" s="47"/>
      <c r="D57" s="47"/>
      <c r="E57" s="47"/>
      <c r="F57" s="47"/>
      <c r="G57" s="47"/>
    </row>
    <row r="58" spans="1:7" x14ac:dyDescent="0.25">
      <c r="B58" s="47"/>
      <c r="C58" s="47"/>
      <c r="D58" s="47"/>
      <c r="E58" s="47"/>
      <c r="F58" s="47"/>
      <c r="G58" s="47"/>
    </row>
    <row r="59" spans="1:7" x14ac:dyDescent="0.25">
      <c r="B59" s="47"/>
      <c r="C59" s="47"/>
      <c r="D59" s="47"/>
      <c r="E59" s="47"/>
      <c r="F59" s="47"/>
      <c r="G59" s="47"/>
    </row>
    <row r="60" spans="1:7" x14ac:dyDescent="0.25">
      <c r="B60" s="47"/>
      <c r="C60" s="47"/>
      <c r="D60" s="47"/>
      <c r="E60" s="47"/>
      <c r="F60" s="47"/>
      <c r="G60" s="47"/>
    </row>
    <row r="61" spans="1:7" x14ac:dyDescent="0.25">
      <c r="B61" s="47"/>
      <c r="C61" s="47"/>
      <c r="D61" s="47"/>
      <c r="E61" s="47"/>
      <c r="F61" s="47"/>
      <c r="G61" s="47"/>
    </row>
    <row r="63" spans="1:7" x14ac:dyDescent="0.25">
      <c r="E63" s="47"/>
      <c r="F63" s="47"/>
    </row>
    <row r="64" spans="1:7" x14ac:dyDescent="0.25">
      <c r="B64" s="47"/>
      <c r="C64" s="47"/>
      <c r="D64" s="47"/>
      <c r="E64" s="47"/>
      <c r="F64" s="47"/>
      <c r="G64" s="47"/>
    </row>
  </sheetData>
  <mergeCells count="7">
    <mergeCell ref="A47:G47"/>
    <mergeCell ref="A1:G1"/>
    <mergeCell ref="A2:G2"/>
    <mergeCell ref="A3:G3"/>
    <mergeCell ref="A5:A6"/>
    <mergeCell ref="B5:F5"/>
    <mergeCell ref="G5:G6"/>
  </mergeCells>
  <printOptions horizontalCentered="1"/>
  <pageMargins left="0.31496062992125984" right="0.31496062992125984" top="0.9055118110236221" bottom="0.55118110236220474" header="0.27559055118110237" footer="0.19685039370078741"/>
  <pageSetup scale="70" firstPageNumber="50" orientation="landscape" useFirstPageNumber="1" r:id="rId1"/>
  <headerFooter>
    <oddHeader xml:space="preserve">&amp;C&amp;"Encode Sans Medium,Negrita"PODER EJECUTIVO
DEL ESTADO DE TAMAULIPAS&amp;"Arial,Negrita"&amp;12
&amp;"-,Normal"&amp;11&amp;G
</oddHeader>
    <oddFooter>&amp;C&amp;G
&amp;"Encode Sans Medium,Negrita"Programática</oddFooter>
  </headerFooter>
  <rowBreaks count="1" manualBreakCount="1">
    <brk id="26"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Gtos Categoria Programatica (2</vt:lpstr>
      <vt:lpstr>Hoja1</vt:lpstr>
      <vt:lpstr>Hoja2</vt:lpstr>
      <vt:lpstr>Hoja3</vt:lpstr>
      <vt:lpstr>'Gtos Categoria Programatica (2'!Área_de_impresión</vt:lpstr>
      <vt:lpstr>'Gtos Categoria Programatica (2'!Print_Titles</vt:lpstr>
      <vt:lpstr>'Gtos Categoria Programatica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2023-01-27T18:11:40Z</dcterms:modified>
</cp:coreProperties>
</file>