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stado Analitico Activo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'Estado Analitico Activo'!$A$1:$H$48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'Estado Analitico Activo'!$A$1:$H$43</definedName>
    <definedName name="Z_12AF7EC2_6A3F_44CE_A251_F987B41D2A95_.wvu.Rows" localSheetId="0" hidden="1">'Estado Analitico Activo'!$76:$1048576</definedName>
    <definedName name="Z_65B94904_9918_453B_8D4A_5E3642501900_.wvu.PrintArea" localSheetId="0" hidden="1">'Estado Analitico Activo'!$A$1:$H$48</definedName>
    <definedName name="Z_65B94904_9918_453B_8D4A_5E3642501900_.wvu.Rows" localSheetId="0" hidden="1">'Estado Analitico Activo'!$76:$1048576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Activo'!$A$1:$H$32</definedName>
    <definedName name="Z_6C3CDF40_0DC3_41F2_A664_8DBE6D169CDC_.wvu.Rows" localSheetId="0" hidden="1">'Estado Analitico Activo'!$76:$1048576,'Estado Analitico Activo'!$66:$75</definedName>
  </definedNames>
  <calcPr calcId="145621"/>
</workbook>
</file>

<file path=xl/calcChain.xml><?xml version="1.0" encoding="utf-8"?>
<calcChain xmlns="http://schemas.openxmlformats.org/spreadsheetml/2006/main">
  <c r="G30" i="1" l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0" i="1"/>
  <c r="F20" i="1"/>
  <c r="E20" i="1"/>
  <c r="D20" i="1"/>
  <c r="H18" i="1"/>
  <c r="G18" i="1"/>
  <c r="G17" i="1"/>
  <c r="H17" i="1" s="1"/>
  <c r="H10" i="1" s="1"/>
  <c r="H16" i="1"/>
  <c r="G16" i="1"/>
  <c r="H15" i="1"/>
  <c r="G15" i="1"/>
  <c r="H14" i="1"/>
  <c r="G14" i="1"/>
  <c r="H13" i="1"/>
  <c r="G13" i="1"/>
  <c r="H12" i="1"/>
  <c r="G12" i="1"/>
  <c r="G10" i="1"/>
  <c r="F10" i="1"/>
  <c r="F8" i="1" s="1"/>
  <c r="E10" i="1"/>
  <c r="D10" i="1"/>
  <c r="D8" i="1" s="1"/>
  <c r="E8" i="1"/>
  <c r="G8" i="1" l="1"/>
  <c r="H8" i="1" s="1"/>
  <c r="H20" i="1"/>
</calcChain>
</file>

<file path=xl/sharedStrings.xml><?xml version="1.0" encoding="utf-8"?>
<sst xmlns="http://schemas.openxmlformats.org/spreadsheetml/2006/main" count="34" uniqueCount="33">
  <si>
    <t>Estado Analitico del Activo</t>
  </si>
  <si>
    <t>al 31 de Diciembre del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</si>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</sst>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 Narrow"/>
      <family val="2"/>
    </font>
    <font>
      <b/>
      <sz val="10"/>
      <name val="Encode Sans Expanded SemiBold"/>
    </font>
    <font>
      <b/>
      <sz val="10"/>
      <name val="DIN Pro Bold"/>
      <family val="2"/>
    </font>
    <font>
      <sz val="10"/>
      <name val="DIN Pro Bold"/>
      <family val="2"/>
    </font>
    <font>
      <b/>
      <sz val="7"/>
      <name val="Encode Sans Expanded SemiBold"/>
    </font>
    <font>
      <sz val="10"/>
      <name val="Arial"/>
      <family val="2"/>
    </font>
    <font>
      <b/>
      <sz val="9"/>
      <name val="Helvetica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Encode Sans"/>
    </font>
    <font>
      <sz val="9"/>
      <color theme="0"/>
      <name val="Encode Sans"/>
    </font>
    <font>
      <b/>
      <sz val="9"/>
      <name val="Helvetica"/>
      <family val="2"/>
    </font>
    <font>
      <b/>
      <sz val="9"/>
      <name val="DIN Pro Regular"/>
      <family val="2"/>
    </font>
    <font>
      <sz val="9"/>
      <color theme="1"/>
      <name val="Helvetica"/>
      <family val="2"/>
    </font>
    <font>
      <sz val="11"/>
      <color theme="1"/>
      <name val="Helvetica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8"/>
      <color theme="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  <xf numFmtId="0" fontId="7" fillId="0" borderId="0" applyNumberFormat="0" applyFill="0" applyBorder="0" applyAlignment="0" applyProtection="0"/>
    <xf numFmtId="164" fontId="34" fillId="0" borderId="0"/>
    <xf numFmtId="164" fontId="7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6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3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6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1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1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1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8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3" borderId="0" applyNumberFormat="0" applyBorder="0" applyAlignment="0" applyProtection="0"/>
    <xf numFmtId="0" fontId="38" fillId="49" borderId="0" applyNumberFormat="0" applyBorder="0" applyAlignment="0" applyProtection="0"/>
    <xf numFmtId="0" fontId="38" fillId="36" borderId="0" applyNumberFormat="0" applyBorder="0" applyAlignment="0" applyProtection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1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0" fillId="44" borderId="0" applyNumberFormat="0" applyBorder="0" applyAlignment="0" applyProtection="0"/>
    <xf numFmtId="0" fontId="38" fillId="44" borderId="0" applyNumberFormat="0" applyBorder="0" applyAlignment="0" applyProtection="0"/>
    <xf numFmtId="0" fontId="40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1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1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24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4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4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3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3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3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46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41" fillId="40" borderId="0" applyNumberFormat="0" applyBorder="0" applyAlignment="0" applyProtection="0"/>
    <xf numFmtId="0" fontId="42" fillId="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5" borderId="18" applyNumberFormat="0" applyAlignment="0" applyProtection="0"/>
    <xf numFmtId="0" fontId="46" fillId="6" borderId="4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7" fillId="43" borderId="18" applyNumberFormat="0" applyAlignment="0" applyProtection="0"/>
    <xf numFmtId="0" fontId="45" fillId="43" borderId="18" applyNumberFormat="0" applyAlignment="0" applyProtection="0"/>
    <xf numFmtId="0" fontId="47" fillId="43" borderId="18" applyNumberFormat="0" applyAlignment="0" applyProtection="0"/>
    <xf numFmtId="0" fontId="45" fillId="43" borderId="18" applyNumberFormat="0" applyAlignment="0" applyProtection="0"/>
    <xf numFmtId="0" fontId="46" fillId="6" borderId="4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6" fillId="6" borderId="4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5" fillId="43" borderId="18" applyNumberFormat="0" applyAlignment="0" applyProtection="0"/>
    <xf numFmtId="0" fontId="48" fillId="7" borderId="7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50" fillId="57" borderId="19" applyNumberFormat="0" applyAlignment="0" applyProtection="0"/>
    <xf numFmtId="0" fontId="49" fillId="57" borderId="19" applyNumberFormat="0" applyAlignment="0" applyProtection="0"/>
    <xf numFmtId="0" fontId="50" fillId="57" borderId="19" applyNumberFormat="0" applyAlignment="0" applyProtection="0"/>
    <xf numFmtId="0" fontId="49" fillId="57" borderId="19" applyNumberFormat="0" applyAlignment="0" applyProtection="0"/>
    <xf numFmtId="0" fontId="48" fillId="7" borderId="7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8" fillId="7" borderId="7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49" fillId="57" borderId="19" applyNumberFormat="0" applyAlignment="0" applyProtection="0"/>
    <xf numFmtId="0" fontId="51" fillId="0" borderId="6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0" borderId="20" applyNumberFormat="0" applyFill="0" applyAlignment="0" applyProtection="0"/>
    <xf numFmtId="0" fontId="52" fillId="0" borderId="20" applyNumberFormat="0" applyFill="0" applyAlignment="0" applyProtection="0"/>
    <xf numFmtId="0" fontId="51" fillId="0" borderId="6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1" fillId="0" borderId="6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9" fillId="57" borderId="19" applyNumberFormat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1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1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1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1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1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1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2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2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39" fillId="2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9" fillId="2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57" fillId="5" borderId="4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9" fillId="36" borderId="18" applyNumberFormat="0" applyAlignment="0" applyProtection="0"/>
    <xf numFmtId="0" fontId="58" fillId="36" borderId="18" applyNumberFormat="0" applyAlignment="0" applyProtection="0"/>
    <xf numFmtId="0" fontId="59" fillId="36" borderId="18" applyNumberFormat="0" applyAlignment="0" applyProtection="0"/>
    <xf numFmtId="0" fontId="58" fillId="36" borderId="18" applyNumberFormat="0" applyAlignment="0" applyProtection="0"/>
    <xf numFmtId="0" fontId="57" fillId="5" borderId="4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7" fillId="5" borderId="4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0" fontId="58" fillId="36" borderId="18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5" fillId="40" borderId="0" applyNumberFormat="0" applyBorder="0" applyAlignment="0" applyProtection="0"/>
    <xf numFmtId="0" fontId="41" fillId="40" borderId="0" applyNumberFormat="0" applyBorder="0" applyAlignment="0" applyProtection="0"/>
    <xf numFmtId="0" fontId="65" fillId="40" borderId="0" applyNumberFormat="0" applyBorder="0" applyAlignment="0" applyProtection="0"/>
    <xf numFmtId="0" fontId="41" fillId="40" borderId="0" applyNumberFormat="0" applyBorder="0" applyAlignment="0" applyProtection="0"/>
    <xf numFmtId="0" fontId="64" fillId="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4" fillId="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8" fillId="36" borderId="18" applyNumberFormat="0" applyAlignment="0" applyProtection="0"/>
    <xf numFmtId="167" fontId="34" fillId="0" borderId="0" applyFont="0" applyFill="0" applyBorder="0" applyAlignment="0" applyProtection="0"/>
    <xf numFmtId="0" fontId="52" fillId="0" borderId="20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66" fillId="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6" fillId="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6" fillId="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7" fillId="0" borderId="0"/>
    <xf numFmtId="0" fontId="68" fillId="0" borderId="0"/>
    <xf numFmtId="0" fontId="7" fillId="0" borderId="0"/>
    <xf numFmtId="0" fontId="1" fillId="0" borderId="0"/>
    <xf numFmtId="0" fontId="6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" fillId="0" borderId="0" applyBorder="0"/>
    <xf numFmtId="0" fontId="7" fillId="0" borderId="0"/>
    <xf numFmtId="0" fontId="71" fillId="0" borderId="0"/>
    <xf numFmtId="0" fontId="68" fillId="0" borderId="0"/>
    <xf numFmtId="0" fontId="70" fillId="0" borderId="0"/>
    <xf numFmtId="0" fontId="1" fillId="0" borderId="0"/>
    <xf numFmtId="0" fontId="35" fillId="0" borderId="0" applyFill="0" applyProtection="0"/>
    <xf numFmtId="0" fontId="72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4" fillId="0" borderId="0"/>
    <xf numFmtId="0" fontId="1" fillId="0" borderId="0"/>
    <xf numFmtId="0" fontId="1" fillId="0" borderId="0"/>
    <xf numFmtId="0" fontId="68" fillId="0" borderId="0"/>
    <xf numFmtId="0" fontId="35" fillId="0" borderId="0" applyFill="0" applyProtection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6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8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68" fillId="0" borderId="0"/>
    <xf numFmtId="0" fontId="1" fillId="0" borderId="0"/>
    <xf numFmtId="0" fontId="36" fillId="8" borderId="8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37" fillId="8" borderId="8" applyNumberFormat="0" applyFont="0" applyAlignment="0" applyProtection="0"/>
    <xf numFmtId="0" fontId="7" fillId="37" borderId="24" applyNumberFormat="0" applyFont="0" applyAlignment="0" applyProtection="0"/>
    <xf numFmtId="0" fontId="36" fillId="8" borderId="8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36" fillId="8" borderId="8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37" fillId="8" borderId="8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" fillId="37" borderId="24" applyNumberFormat="0" applyFont="0" applyAlignment="0" applyProtection="0"/>
    <xf numFmtId="0" fontId="76" fillId="35" borderId="25" applyNumberFormat="0" applyAlignment="0" applyProtection="0"/>
    <xf numFmtId="0" fontId="7" fillId="59" borderId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6" borderId="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8" fillId="43" borderId="25" applyNumberFormat="0" applyAlignment="0" applyProtection="0"/>
    <xf numFmtId="0" fontId="76" fillId="43" borderId="25" applyNumberFormat="0" applyAlignment="0" applyProtection="0"/>
    <xf numFmtId="0" fontId="78" fillId="43" borderId="25" applyNumberFormat="0" applyAlignment="0" applyProtection="0"/>
    <xf numFmtId="0" fontId="76" fillId="43" borderId="25" applyNumberFormat="0" applyAlignment="0" applyProtection="0"/>
    <xf numFmtId="0" fontId="77" fillId="6" borderId="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7" fillId="6" borderId="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6" fillId="43" borderId="25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8" fillId="0" borderId="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22" applyNumberFormat="0" applyFill="0" applyAlignment="0" applyProtection="0"/>
    <xf numFmtId="0" fontId="89" fillId="0" borderId="22" applyNumberFormat="0" applyFill="0" applyAlignment="0" applyProtection="0"/>
    <xf numFmtId="0" fontId="88" fillId="0" borderId="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8" fillId="0" borderId="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54" fillId="0" borderId="3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3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3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9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9" applyNumberFormat="0" applyFill="0" applyAlignment="0" applyProtection="0"/>
    <xf numFmtId="0" fontId="93" fillId="0" borderId="28" applyNumberFormat="0" applyFill="0" applyAlignment="0" applyProtection="0"/>
    <xf numFmtId="0" fontId="93" fillId="0" borderId="29" applyNumberFormat="0" applyFill="0" applyAlignment="0" applyProtection="0"/>
    <xf numFmtId="0" fontId="93" fillId="0" borderId="28" applyNumberFormat="0" applyFill="0" applyAlignment="0" applyProtection="0"/>
    <xf numFmtId="0" fontId="92" fillId="0" borderId="9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2" fillId="0" borderId="9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7" fillId="60" borderId="0"/>
    <xf numFmtId="0" fontId="80" fillId="0" borderId="0" applyNumberFormat="0" applyFill="0" applyBorder="0" applyAlignment="0" applyProtection="0"/>
  </cellStyleXfs>
  <cellXfs count="145">
    <xf numFmtId="0" fontId="0" fillId="0" borderId="0" xfId="0"/>
    <xf numFmtId="0" fontId="2" fillId="33" borderId="0" xfId="0" applyFont="1" applyFill="1" applyBorder="1"/>
    <xf numFmtId="0" fontId="4" fillId="0" borderId="0" xfId="0" applyFont="1" applyFill="1" applyBorder="1" applyAlignment="1"/>
    <xf numFmtId="0" fontId="5" fillId="33" borderId="0" xfId="0" applyFont="1" applyFill="1" applyBorder="1"/>
    <xf numFmtId="0" fontId="5" fillId="0" borderId="0" xfId="0" applyFont="1"/>
    <xf numFmtId="0" fontId="9" fillId="0" borderId="0" xfId="2" applyNumberFormat="1" applyFont="1" applyFill="1" applyBorder="1" applyAlignment="1">
      <alignment vertical="center"/>
    </xf>
    <xf numFmtId="0" fontId="10" fillId="33" borderId="0" xfId="0" applyFont="1" applyFill="1" applyBorder="1"/>
    <xf numFmtId="0" fontId="11" fillId="34" borderId="11" xfId="3" applyFont="1" applyFill="1" applyBorder="1" applyAlignment="1">
      <alignment horizontal="center" vertical="center" wrapText="1"/>
    </xf>
    <xf numFmtId="0" fontId="11" fillId="34" borderId="12" xfId="0" applyFont="1" applyFill="1" applyBorder="1" applyAlignment="1">
      <alignment horizontal="center" vertical="center" wrapText="1"/>
    </xf>
    <xf numFmtId="0" fontId="11" fillId="34" borderId="12" xfId="3" applyFont="1" applyFill="1" applyBorder="1" applyAlignment="1">
      <alignment horizontal="center" vertical="center" wrapText="1"/>
    </xf>
    <xf numFmtId="0" fontId="11" fillId="34" borderId="13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33" borderId="0" xfId="0" applyFont="1" applyFill="1" applyBorder="1"/>
    <xf numFmtId="0" fontId="12" fillId="0" borderId="0" xfId="0" applyFont="1"/>
    <xf numFmtId="0" fontId="11" fillId="34" borderId="15" xfId="3" applyFont="1" applyFill="1" applyBorder="1" applyAlignment="1">
      <alignment horizontal="center" vertical="center" wrapText="1"/>
    </xf>
    <xf numFmtId="0" fontId="11" fillId="34" borderId="10" xfId="0" applyFont="1" applyFill="1" applyBorder="1" applyAlignment="1">
      <alignment horizontal="center" vertical="center" wrapText="1"/>
    </xf>
    <xf numFmtId="0" fontId="11" fillId="34" borderId="10" xfId="3" applyFont="1" applyFill="1" applyBorder="1" applyAlignment="1">
      <alignment horizontal="center" vertical="center" wrapText="1"/>
    </xf>
    <xf numFmtId="0" fontId="11" fillId="34" borderId="16" xfId="3" applyFont="1" applyFill="1" applyBorder="1" applyAlignment="1">
      <alignment horizontal="center" vertical="center" wrapText="1"/>
    </xf>
    <xf numFmtId="0" fontId="13" fillId="33" borderId="11" xfId="2" applyNumberFormat="1" applyFont="1" applyFill="1" applyBorder="1" applyAlignment="1">
      <alignment vertical="center"/>
    </xf>
    <xf numFmtId="0" fontId="14" fillId="33" borderId="12" xfId="2" applyNumberFormat="1" applyFont="1" applyFill="1" applyBorder="1" applyAlignment="1">
      <alignment vertical="center"/>
    </xf>
    <xf numFmtId="0" fontId="14" fillId="33" borderId="13" xfId="2" applyNumberFormat="1" applyFont="1" applyFill="1" applyBorder="1" applyAlignment="1">
      <alignment vertical="center"/>
    </xf>
    <xf numFmtId="0" fontId="13" fillId="0" borderId="14" xfId="2" applyNumberFormat="1" applyFont="1" applyFill="1" applyBorder="1" applyAlignment="1">
      <alignment vertical="center"/>
    </xf>
    <xf numFmtId="0" fontId="15" fillId="33" borderId="0" xfId="0" applyFont="1" applyFill="1" applyBorder="1"/>
    <xf numFmtId="0" fontId="16" fillId="0" borderId="0" xfId="0" applyFont="1"/>
    <xf numFmtId="0" fontId="17" fillId="33" borderId="14" xfId="0" applyFont="1" applyFill="1" applyBorder="1" applyAlignment="1">
      <alignment vertical="center"/>
    </xf>
    <xf numFmtId="3" fontId="17" fillId="33" borderId="0" xfId="0" applyNumberFormat="1" applyFont="1" applyFill="1" applyBorder="1" applyAlignment="1">
      <alignment vertical="center"/>
    </xf>
    <xf numFmtId="3" fontId="17" fillId="33" borderId="17" xfId="0" applyNumberFormat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vertical="center"/>
    </xf>
    <xf numFmtId="4" fontId="17" fillId="33" borderId="0" xfId="0" applyNumberFormat="1" applyFont="1" applyFill="1" applyBorder="1" applyAlignment="1">
      <alignment vertical="center"/>
    </xf>
    <xf numFmtId="0" fontId="17" fillId="3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3" borderId="14" xfId="0" applyFont="1" applyFill="1" applyBorder="1" applyAlignment="1">
      <alignment vertical="top"/>
    </xf>
    <xf numFmtId="0" fontId="17" fillId="33" borderId="0" xfId="0" applyFont="1" applyFill="1" applyBorder="1" applyAlignment="1">
      <alignment vertical="top"/>
    </xf>
    <xf numFmtId="3" fontId="17" fillId="33" borderId="0" xfId="0" applyNumberFormat="1" applyFont="1" applyFill="1" applyBorder="1" applyAlignment="1">
      <alignment vertical="top"/>
    </xf>
    <xf numFmtId="3" fontId="17" fillId="33" borderId="17" xfId="0" applyNumberFormat="1" applyFont="1" applyFill="1" applyBorder="1" applyAlignment="1">
      <alignment vertical="top"/>
    </xf>
    <xf numFmtId="3" fontId="17" fillId="0" borderId="14" xfId="0" applyNumberFormat="1" applyFont="1" applyFill="1" applyBorder="1" applyAlignment="1">
      <alignment vertical="top"/>
    </xf>
    <xf numFmtId="4" fontId="18" fillId="0" borderId="0" xfId="1" applyNumberFormat="1" applyFont="1" applyFill="1" applyBorder="1" applyAlignment="1">
      <alignment vertical="top"/>
    </xf>
    <xf numFmtId="0" fontId="19" fillId="33" borderId="0" xfId="0" applyFont="1" applyFill="1" applyBorder="1"/>
    <xf numFmtId="0" fontId="19" fillId="0" borderId="0" xfId="0" applyFont="1"/>
    <xf numFmtId="0" fontId="20" fillId="33" borderId="14" xfId="0" applyFont="1" applyFill="1" applyBorder="1" applyAlignment="1">
      <alignment vertical="top"/>
    </xf>
    <xf numFmtId="3" fontId="17" fillId="33" borderId="0" xfId="1" applyNumberFormat="1" applyFont="1" applyFill="1" applyBorder="1" applyAlignment="1">
      <alignment vertical="top"/>
    </xf>
    <xf numFmtId="3" fontId="17" fillId="33" borderId="17" xfId="1" applyNumberFormat="1" applyFont="1" applyFill="1" applyBorder="1" applyAlignment="1">
      <alignment vertical="top"/>
    </xf>
    <xf numFmtId="3" fontId="17" fillId="0" borderId="14" xfId="1" applyNumberFormat="1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19" fillId="0" borderId="17" xfId="0" applyNumberFormat="1" applyFont="1" applyFill="1" applyBorder="1" applyAlignment="1">
      <alignment vertical="top"/>
    </xf>
    <xf numFmtId="3" fontId="19" fillId="0" borderId="14" xfId="0" applyNumberFormat="1" applyFont="1" applyFill="1" applyBorder="1" applyAlignment="1">
      <alignment vertical="top"/>
    </xf>
    <xf numFmtId="3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 applyAlignment="1" applyProtection="1">
      <alignment vertical="top"/>
      <protection locked="0"/>
    </xf>
    <xf numFmtId="3" fontId="18" fillId="0" borderId="0" xfId="0" applyNumberFormat="1" applyFont="1" applyAlignment="1" applyProtection="1">
      <alignment vertical="top"/>
      <protection locked="0"/>
    </xf>
    <xf numFmtId="3" fontId="18" fillId="0" borderId="17" xfId="1" applyNumberFormat="1" applyFont="1" applyFill="1" applyBorder="1" applyAlignment="1">
      <alignment vertical="top"/>
    </xf>
    <xf numFmtId="3" fontId="18" fillId="0" borderId="14" xfId="1" applyNumberFormat="1" applyFont="1" applyFill="1" applyBorder="1" applyAlignment="1">
      <alignment vertical="top"/>
    </xf>
    <xf numFmtId="4" fontId="19" fillId="33" borderId="0" xfId="0" applyNumberFormat="1" applyFont="1" applyFill="1" applyBorder="1"/>
    <xf numFmtId="0" fontId="19" fillId="0" borderId="0" xfId="0" applyFont="1" applyBorder="1"/>
    <xf numFmtId="0" fontId="19" fillId="0" borderId="0" xfId="0" applyFont="1" applyFill="1" applyBorder="1" applyAlignment="1">
      <alignment horizontal="left" vertical="top"/>
    </xf>
    <xf numFmtId="3" fontId="19" fillId="0" borderId="0" xfId="1" applyNumberFormat="1" applyFont="1" applyFill="1" applyBorder="1" applyAlignment="1">
      <alignment vertical="top"/>
    </xf>
    <xf numFmtId="3" fontId="19" fillId="0" borderId="17" xfId="1" applyNumberFormat="1" applyFont="1" applyFill="1" applyBorder="1" applyAlignment="1">
      <alignment vertical="top"/>
    </xf>
    <xf numFmtId="3" fontId="19" fillId="0" borderId="14" xfId="1" applyNumberFormat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3" fontId="17" fillId="0" borderId="17" xfId="1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 applyProtection="1">
      <alignment vertical="top"/>
      <protection locked="0"/>
    </xf>
    <xf numFmtId="0" fontId="19" fillId="0" borderId="14" xfId="0" applyFont="1" applyFill="1" applyBorder="1" applyAlignment="1">
      <alignment vertical="top"/>
    </xf>
    <xf numFmtId="3" fontId="18" fillId="0" borderId="0" xfId="0" applyNumberFormat="1" applyFont="1" applyFill="1" applyAlignment="1" applyProtection="1">
      <alignment vertical="top"/>
      <protection locked="0"/>
    </xf>
    <xf numFmtId="0" fontId="19" fillId="0" borderId="0" xfId="0" applyFont="1" applyFill="1" applyBorder="1"/>
    <xf numFmtId="0" fontId="19" fillId="0" borderId="0" xfId="0" applyFont="1" applyFill="1"/>
    <xf numFmtId="0" fontId="19" fillId="33" borderId="0" xfId="0" applyFont="1" applyFill="1" applyBorder="1" applyAlignment="1">
      <alignment horizontal="left" vertical="top"/>
    </xf>
    <xf numFmtId="3" fontId="19" fillId="33" borderId="0" xfId="1" applyNumberFormat="1" applyFont="1" applyFill="1" applyBorder="1" applyAlignment="1">
      <alignment vertical="top"/>
    </xf>
    <xf numFmtId="3" fontId="19" fillId="33" borderId="0" xfId="0" applyNumberFormat="1" applyFont="1" applyFill="1" applyBorder="1" applyAlignment="1">
      <alignment vertical="top"/>
    </xf>
    <xf numFmtId="3" fontId="19" fillId="33" borderId="17" xfId="0" applyNumberFormat="1" applyFont="1" applyFill="1" applyBorder="1" applyAlignment="1">
      <alignment vertical="top"/>
    </xf>
    <xf numFmtId="0" fontId="19" fillId="33" borderId="15" xfId="0" applyFont="1" applyFill="1" applyBorder="1" applyAlignment="1">
      <alignment vertical="top"/>
    </xf>
    <xf numFmtId="0" fontId="19" fillId="33" borderId="10" xfId="0" applyFont="1" applyFill="1" applyBorder="1" applyAlignment="1">
      <alignment vertical="top"/>
    </xf>
    <xf numFmtId="0" fontId="19" fillId="33" borderId="16" xfId="0" applyFont="1" applyFill="1" applyBorder="1" applyAlignment="1">
      <alignment vertical="top"/>
    </xf>
    <xf numFmtId="0" fontId="19" fillId="33" borderId="0" xfId="0" applyFont="1" applyFill="1" applyAlignment="1"/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vertical="center"/>
    </xf>
    <xf numFmtId="0" fontId="19" fillId="0" borderId="0" xfId="0" applyFont="1" applyFill="1" applyAlignment="1"/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Protection="1"/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right" vertical="top"/>
    </xf>
    <xf numFmtId="0" fontId="15" fillId="33" borderId="0" xfId="0" applyFont="1" applyFill="1" applyAlignment="1"/>
    <xf numFmtId="0" fontId="24" fillId="0" borderId="0" xfId="0" applyFont="1" applyFill="1" applyBorder="1" applyAlignment="1" applyProtection="1">
      <alignment vertical="top"/>
    </xf>
    <xf numFmtId="0" fontId="25" fillId="33" borderId="0" xfId="0" applyFont="1" applyFill="1" applyAlignment="1">
      <alignment vertical="center"/>
    </xf>
    <xf numFmtId="0" fontId="26" fillId="0" borderId="0" xfId="0" applyFont="1"/>
    <xf numFmtId="0" fontId="25" fillId="33" borderId="0" xfId="0" applyFont="1" applyFill="1" applyAlignment="1"/>
    <xf numFmtId="0" fontId="15" fillId="0" borderId="0" xfId="0" applyFont="1" applyFill="1" applyAlignment="1"/>
    <xf numFmtId="0" fontId="16" fillId="0" borderId="0" xfId="0" applyFont="1" applyBorder="1"/>
    <xf numFmtId="0" fontId="27" fillId="0" borderId="0" xfId="0" applyFont="1" applyFill="1" applyBorder="1" applyAlignment="1" applyProtection="1">
      <alignment vertical="top"/>
    </xf>
    <xf numFmtId="0" fontId="15" fillId="33" borderId="0" xfId="0" applyFont="1" applyFill="1" applyAlignment="1">
      <alignment vertical="center"/>
    </xf>
    <xf numFmtId="0" fontId="28" fillId="33" borderId="0" xfId="0" applyFont="1" applyFill="1" applyAlignment="1"/>
    <xf numFmtId="0" fontId="29" fillId="0" borderId="0" xfId="0" applyFont="1" applyFill="1" applyBorder="1" applyAlignment="1" applyProtection="1">
      <alignment vertical="top"/>
    </xf>
    <xf numFmtId="0" fontId="28" fillId="33" borderId="0" xfId="0" applyFont="1" applyFill="1" applyAlignment="1">
      <alignment vertical="center"/>
    </xf>
    <xf numFmtId="0" fontId="30" fillId="0" borderId="0" xfId="0" applyFont="1"/>
    <xf numFmtId="0" fontId="28" fillId="0" borderId="0" xfId="0" applyFont="1" applyFill="1" applyAlignment="1"/>
    <xf numFmtId="0" fontId="30" fillId="0" borderId="0" xfId="0" applyFont="1" applyBorder="1"/>
    <xf numFmtId="0" fontId="29" fillId="0" borderId="0" xfId="0" applyFont="1" applyFill="1" applyBorder="1" applyAlignment="1" applyProtection="1">
      <alignment horizontal="left" vertical="top"/>
    </xf>
    <xf numFmtId="3" fontId="29" fillId="0" borderId="0" xfId="0" applyNumberFormat="1" applyFont="1" applyFill="1" applyBorder="1" applyAlignment="1" applyProtection="1">
      <alignment horizontal="left" vertical="top"/>
    </xf>
    <xf numFmtId="0" fontId="30" fillId="0" borderId="0" xfId="0" applyFont="1" applyFill="1" applyBorder="1"/>
    <xf numFmtId="0" fontId="28" fillId="0" borderId="0" xfId="0" applyFont="1" applyFill="1" applyProtection="1"/>
    <xf numFmtId="0" fontId="29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top"/>
    </xf>
    <xf numFmtId="0" fontId="31" fillId="0" borderId="0" xfId="0" applyFont="1" applyFill="1" applyBorder="1" applyAlignment="1" applyProtection="1">
      <protection locked="0"/>
    </xf>
    <xf numFmtId="43" fontId="31" fillId="0" borderId="0" xfId="1" applyFont="1" applyFill="1" applyBorder="1" applyProtection="1"/>
    <xf numFmtId="0" fontId="9" fillId="0" borderId="0" xfId="0" applyFont="1" applyFill="1" applyBorder="1" applyAlignment="1" applyProtection="1">
      <alignment vertical="top"/>
    </xf>
    <xf numFmtId="0" fontId="31" fillId="0" borderId="0" xfId="0" applyFont="1" applyFill="1" applyProtection="1"/>
    <xf numFmtId="0" fontId="31" fillId="33" borderId="0" xfId="0" applyFont="1" applyFill="1" applyBorder="1"/>
    <xf numFmtId="0" fontId="32" fillId="0" borderId="0" xfId="0" applyFont="1" applyFill="1" applyBorder="1" applyAlignment="1">
      <alignment vertical="top" wrapText="1"/>
    </xf>
    <xf numFmtId="0" fontId="33" fillId="0" borderId="0" xfId="0" applyFont="1"/>
    <xf numFmtId="0" fontId="32" fillId="33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1" fillId="33" borderId="0" xfId="0" applyFont="1" applyFill="1" applyBorder="1" applyAlignment="1">
      <alignment vertical="top"/>
    </xf>
    <xf numFmtId="43" fontId="31" fillId="33" borderId="0" xfId="1" applyFont="1" applyFill="1" applyBorder="1"/>
    <xf numFmtId="0" fontId="31" fillId="33" borderId="0" xfId="0" applyFont="1" applyFill="1" applyBorder="1" applyAlignment="1">
      <alignment vertical="center"/>
    </xf>
    <xf numFmtId="0" fontId="31" fillId="0" borderId="0" xfId="0" applyFont="1" applyFill="1" applyBorder="1"/>
    <xf numFmtId="0" fontId="10" fillId="33" borderId="0" xfId="0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top" wrapText="1"/>
      <protection locked="0"/>
    </xf>
    <xf numFmtId="0" fontId="10" fillId="33" borderId="0" xfId="0" applyFont="1" applyFill="1" applyBorder="1" applyAlignment="1"/>
    <xf numFmtId="0" fontId="0" fillId="0" borderId="0" xfId="0" applyBorder="1"/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31" fillId="33" borderId="0" xfId="0" applyFont="1" applyFill="1" applyBorder="1" applyAlignment="1" applyProtection="1">
      <alignment horizontal="center"/>
      <protection locked="0"/>
    </xf>
    <xf numFmtId="0" fontId="31" fillId="33" borderId="0" xfId="0" applyFont="1" applyFill="1" applyBorder="1" applyAlignment="1" applyProtection="1">
      <alignment horizontal="center" vertical="top" wrapText="1"/>
      <protection locked="0"/>
    </xf>
    <xf numFmtId="0" fontId="10" fillId="33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/>
      <protection locked="0"/>
    </xf>
    <xf numFmtId="0" fontId="32" fillId="33" borderId="0" xfId="0" applyFont="1" applyFill="1" applyBorder="1" applyAlignment="1">
      <alignment horizontal="left" vertical="top" wrapText="1"/>
    </xf>
    <xf numFmtId="0" fontId="10" fillId="3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indent="1"/>
    </xf>
    <xf numFmtId="0" fontId="21" fillId="0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 wrapText="1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center"/>
    </xf>
    <xf numFmtId="0" fontId="8" fillId="33" borderId="10" xfId="2" applyNumberFormat="1" applyFont="1" applyFill="1" applyBorder="1" applyAlignment="1">
      <alignment horizontal="center" vertical="center"/>
    </xf>
    <xf numFmtId="0" fontId="11" fillId="34" borderId="12" xfId="3" applyFont="1" applyFill="1" applyBorder="1" applyAlignment="1">
      <alignment horizontal="center" vertical="center" wrapText="1"/>
    </xf>
    <xf numFmtId="0" fontId="11" fillId="34" borderId="10" xfId="3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left" vertical="center"/>
    </xf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3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63501</xdr:rowOff>
    </xdr:from>
    <xdr:to>
      <xdr:col>2</xdr:col>
      <xdr:colOff>442275</xdr:colOff>
      <xdr:row>3</xdr:row>
      <xdr:rowOff>2740</xdr:rowOff>
    </xdr:to>
    <xdr:pic>
      <xdr:nvPicPr>
        <xdr:cNvPr id="2" name="Imagen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2075" y="63501"/>
          <a:ext cx="1959925" cy="72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P86"/>
  <sheetViews>
    <sheetView showGridLines="0" tabSelected="1" topLeftCell="A19" zoomScale="130" zoomScaleNormal="130" workbookViewId="0">
      <selection activeCell="I34" sqref="I34"/>
    </sheetView>
  </sheetViews>
  <sheetFormatPr baseColWidth="10" defaultColWidth="8" defaultRowHeight="15" customHeight="1" zeroHeight="1"/>
  <cols>
    <col min="1" max="1" width="1.140625" customWidth="1"/>
    <col min="2" max="2" width="23" customWidth="1"/>
    <col min="3" max="3" width="27.5703125" customWidth="1"/>
    <col min="4" max="7" width="21" customWidth="1"/>
    <col min="8" max="8" width="19.85546875" bestFit="1" customWidth="1"/>
    <col min="9" max="9" width="2.7109375" style="128" customWidth="1"/>
    <col min="10" max="10" width="14" style="125" customWidth="1"/>
  </cols>
  <sheetData>
    <row r="1" spans="1:13" s="4" customFormat="1" ht="21.75" customHeight="1">
      <c r="A1" s="1"/>
      <c r="B1" s="139" t="s">
        <v>0</v>
      </c>
      <c r="C1" s="139"/>
      <c r="D1" s="139"/>
      <c r="E1" s="139"/>
      <c r="F1" s="139"/>
      <c r="G1" s="139"/>
      <c r="H1" s="139"/>
      <c r="I1" s="2"/>
      <c r="J1" s="3"/>
      <c r="K1" s="3"/>
      <c r="L1" s="3"/>
    </row>
    <row r="2" spans="1:13" s="4" customFormat="1" ht="21.75" customHeight="1">
      <c r="A2" s="1"/>
      <c r="B2" s="139" t="s">
        <v>1</v>
      </c>
      <c r="C2" s="139"/>
      <c r="D2" s="139"/>
      <c r="E2" s="139"/>
      <c r="F2" s="139"/>
      <c r="G2" s="139"/>
      <c r="H2" s="139"/>
      <c r="I2" s="2"/>
      <c r="J2" s="3"/>
      <c r="K2" s="3"/>
      <c r="L2" s="3"/>
    </row>
    <row r="3" spans="1:13" s="4" customFormat="1" ht="18" customHeight="1">
      <c r="A3" s="1"/>
      <c r="B3" s="140" t="s">
        <v>2</v>
      </c>
      <c r="C3" s="140"/>
      <c r="D3" s="140"/>
      <c r="E3" s="140"/>
      <c r="F3" s="140"/>
      <c r="G3" s="140"/>
      <c r="H3" s="140"/>
      <c r="I3" s="2"/>
      <c r="J3" s="3"/>
      <c r="K3" s="3"/>
      <c r="L3" s="3"/>
    </row>
    <row r="4" spans="1:13" ht="6" customHeight="1">
      <c r="A4" s="141"/>
      <c r="B4" s="141"/>
      <c r="C4" s="141"/>
      <c r="D4" s="141"/>
      <c r="E4" s="141"/>
      <c r="F4" s="141"/>
      <c r="G4" s="141"/>
      <c r="H4" s="141"/>
      <c r="I4" s="5"/>
      <c r="J4" s="6"/>
      <c r="K4" s="6"/>
      <c r="L4" s="6"/>
    </row>
    <row r="5" spans="1:13" s="13" customFormat="1" ht="19.5">
      <c r="A5" s="7"/>
      <c r="B5" s="142" t="s">
        <v>3</v>
      </c>
      <c r="C5" s="142"/>
      <c r="D5" s="8" t="s">
        <v>4</v>
      </c>
      <c r="E5" s="8" t="s">
        <v>5</v>
      </c>
      <c r="F5" s="9" t="s">
        <v>6</v>
      </c>
      <c r="G5" s="9" t="s">
        <v>7</v>
      </c>
      <c r="H5" s="10" t="s">
        <v>8</v>
      </c>
      <c r="I5" s="11"/>
      <c r="J5" s="12"/>
      <c r="K5" s="12"/>
      <c r="L5" s="12"/>
    </row>
    <row r="6" spans="1:13" s="13" customFormat="1" ht="19.5">
      <c r="A6" s="14"/>
      <c r="B6" s="143"/>
      <c r="C6" s="143"/>
      <c r="D6" s="15">
        <v>1</v>
      </c>
      <c r="E6" s="15">
        <v>2</v>
      </c>
      <c r="F6" s="16">
        <v>3</v>
      </c>
      <c r="G6" s="16" t="s">
        <v>9</v>
      </c>
      <c r="H6" s="17" t="s">
        <v>10</v>
      </c>
      <c r="I6" s="11"/>
      <c r="J6" s="12"/>
      <c r="K6" s="12"/>
      <c r="L6" s="12"/>
    </row>
    <row r="7" spans="1:13" s="23" customFormat="1" ht="3.75" customHeight="1">
      <c r="A7" s="18"/>
      <c r="B7" s="19"/>
      <c r="C7" s="19"/>
      <c r="D7" s="19"/>
      <c r="E7" s="19"/>
      <c r="F7" s="19"/>
      <c r="G7" s="19"/>
      <c r="H7" s="20"/>
      <c r="I7" s="21"/>
      <c r="J7" s="22"/>
      <c r="K7" s="22"/>
      <c r="L7" s="22"/>
    </row>
    <row r="8" spans="1:13" s="30" customFormat="1" ht="16.5" customHeight="1">
      <c r="A8" s="24"/>
      <c r="B8" s="144" t="s">
        <v>11</v>
      </c>
      <c r="C8" s="144"/>
      <c r="D8" s="25">
        <f>D10+D20</f>
        <v>31772803086.93</v>
      </c>
      <c r="E8" s="25">
        <f>E10+E20</f>
        <v>646625386190.80005</v>
      </c>
      <c r="F8" s="25">
        <f>F10+F20</f>
        <v>646308471784.37</v>
      </c>
      <c r="G8" s="25">
        <f>D8+E8-F8</f>
        <v>32089717493.360107</v>
      </c>
      <c r="H8" s="26">
        <f>G8-D8</f>
        <v>316914406.43010712</v>
      </c>
      <c r="I8" s="27"/>
      <c r="J8" s="28"/>
      <c r="K8" s="29"/>
      <c r="L8" s="29"/>
    </row>
    <row r="9" spans="1:13" s="38" customFormat="1" ht="4.5" customHeight="1">
      <c r="A9" s="31"/>
      <c r="B9" s="32"/>
      <c r="C9" s="32"/>
      <c r="D9" s="33"/>
      <c r="E9" s="33"/>
      <c r="F9" s="33"/>
      <c r="G9" s="33"/>
      <c r="H9" s="34"/>
      <c r="I9" s="35"/>
      <c r="J9" s="36"/>
      <c r="K9" s="37"/>
      <c r="L9" s="37"/>
    </row>
    <row r="10" spans="1:13" s="38" customFormat="1" ht="12">
      <c r="A10" s="39"/>
      <c r="B10" s="138" t="s">
        <v>12</v>
      </c>
      <c r="C10" s="138"/>
      <c r="D10" s="40">
        <f>SUM(D12:D18)</f>
        <v>4554189904</v>
      </c>
      <c r="E10" s="40">
        <f>SUM(E12:E18)</f>
        <v>617769605076</v>
      </c>
      <c r="F10" s="40">
        <f>SUM(F12:F18)</f>
        <v>618382377578.98999</v>
      </c>
      <c r="G10" s="40">
        <f>SUM(G12:G18)</f>
        <v>3941417401.0100098</v>
      </c>
      <c r="H10" s="41">
        <f>SUM(H12:H18)</f>
        <v>-612772502.98999023</v>
      </c>
      <c r="I10" s="42"/>
      <c r="J10" s="36"/>
      <c r="K10" s="37"/>
      <c r="L10" s="37"/>
    </row>
    <row r="11" spans="1:13" s="38" customFormat="1" ht="6" customHeight="1">
      <c r="A11" s="43"/>
      <c r="B11" s="44"/>
      <c r="C11" s="44"/>
      <c r="D11" s="45"/>
      <c r="E11" s="45"/>
      <c r="F11" s="45"/>
      <c r="G11" s="45"/>
      <c r="H11" s="46"/>
      <c r="I11" s="47"/>
      <c r="J11" s="36"/>
      <c r="K11" s="37"/>
      <c r="L11" s="37"/>
      <c r="M11" s="37"/>
    </row>
    <row r="12" spans="1:13" s="38" customFormat="1" ht="15" customHeight="1">
      <c r="A12" s="43"/>
      <c r="B12" s="136" t="s">
        <v>13</v>
      </c>
      <c r="C12" s="136"/>
      <c r="D12" s="48">
        <v>2316407266</v>
      </c>
      <c r="E12" s="49">
        <v>579866952351.5</v>
      </c>
      <c r="F12" s="50">
        <v>579799721955.98999</v>
      </c>
      <c r="G12" s="48">
        <f t="shared" ref="G12:G18" si="0">D12+E12-F12</f>
        <v>2383637661.5100098</v>
      </c>
      <c r="H12" s="51">
        <f>G12-D12</f>
        <v>67230395.510009766</v>
      </c>
      <c r="I12" s="52"/>
      <c r="J12" s="36"/>
      <c r="K12" s="37"/>
      <c r="L12" s="37"/>
      <c r="M12" s="37"/>
    </row>
    <row r="13" spans="1:13" s="38" customFormat="1" ht="14.45" customHeight="1">
      <c r="A13" s="43"/>
      <c r="B13" s="136" t="s">
        <v>14</v>
      </c>
      <c r="C13" s="136"/>
      <c r="D13" s="48">
        <v>1298488798</v>
      </c>
      <c r="E13" s="49">
        <v>19351066776.5</v>
      </c>
      <c r="F13" s="50">
        <v>19772679132</v>
      </c>
      <c r="G13" s="48">
        <f t="shared" si="0"/>
        <v>876876442.5</v>
      </c>
      <c r="H13" s="51">
        <f t="shared" ref="H13:H18" si="1">G13-D13</f>
        <v>-421612355.5</v>
      </c>
      <c r="I13" s="52"/>
      <c r="J13" s="36"/>
      <c r="K13" s="37"/>
      <c r="L13" s="37"/>
      <c r="M13" s="37"/>
    </row>
    <row r="14" spans="1:13" s="38" customFormat="1" ht="14.45" customHeight="1">
      <c r="A14" s="43"/>
      <c r="B14" s="136" t="s">
        <v>15</v>
      </c>
      <c r="C14" s="136"/>
      <c r="D14" s="48">
        <v>939207578</v>
      </c>
      <c r="E14" s="49">
        <v>18551585948</v>
      </c>
      <c r="F14" s="50">
        <v>18809976491</v>
      </c>
      <c r="G14" s="48">
        <f t="shared" si="0"/>
        <v>680817035</v>
      </c>
      <c r="H14" s="51">
        <f t="shared" si="1"/>
        <v>-258390543</v>
      </c>
      <c r="I14" s="52"/>
      <c r="J14" s="36"/>
      <c r="K14" s="37"/>
      <c r="L14" s="37"/>
      <c r="M14" s="37"/>
    </row>
    <row r="15" spans="1:13" s="38" customFormat="1" ht="12">
      <c r="A15" s="43"/>
      <c r="B15" s="136" t="s">
        <v>16</v>
      </c>
      <c r="C15" s="136"/>
      <c r="D15" s="48">
        <v>0</v>
      </c>
      <c r="E15" s="49">
        <v>0</v>
      </c>
      <c r="F15" s="49">
        <v>0</v>
      </c>
      <c r="G15" s="48">
        <f t="shared" si="0"/>
        <v>0</v>
      </c>
      <c r="H15" s="51">
        <f t="shared" si="1"/>
        <v>0</v>
      </c>
      <c r="I15" s="52"/>
      <c r="J15" s="53"/>
      <c r="K15" s="37"/>
      <c r="L15" s="37"/>
      <c r="M15" s="37" t="s">
        <v>17</v>
      </c>
    </row>
    <row r="16" spans="1:13" s="38" customFormat="1" ht="12">
      <c r="A16" s="43"/>
      <c r="B16" s="136" t="s">
        <v>18</v>
      </c>
      <c r="C16" s="136"/>
      <c r="D16" s="48">
        <v>0</v>
      </c>
      <c r="E16" s="49">
        <v>0</v>
      </c>
      <c r="F16" s="49">
        <v>0</v>
      </c>
      <c r="G16" s="48">
        <f t="shared" si="0"/>
        <v>0</v>
      </c>
      <c r="H16" s="51">
        <f t="shared" si="1"/>
        <v>0</v>
      </c>
      <c r="I16" s="52"/>
      <c r="J16" s="37"/>
      <c r="K16" s="37"/>
      <c r="L16" s="37"/>
      <c r="M16" s="37"/>
    </row>
    <row r="17" spans="1:13" s="38" customFormat="1" ht="12">
      <c r="A17" s="43"/>
      <c r="B17" s="136" t="s">
        <v>19</v>
      </c>
      <c r="C17" s="136"/>
      <c r="D17" s="48">
        <v>0</v>
      </c>
      <c r="E17" s="49">
        <v>0</v>
      </c>
      <c r="F17" s="49">
        <v>0</v>
      </c>
      <c r="G17" s="48">
        <f t="shared" si="0"/>
        <v>0</v>
      </c>
      <c r="H17" s="51">
        <f t="shared" si="1"/>
        <v>0</v>
      </c>
      <c r="I17" s="52"/>
      <c r="J17" s="37"/>
      <c r="K17" s="37" t="s">
        <v>17</v>
      </c>
      <c r="L17" s="37"/>
      <c r="M17" s="37"/>
    </row>
    <row r="18" spans="1:13" s="38" customFormat="1" ht="12">
      <c r="A18" s="43"/>
      <c r="B18" s="136" t="s">
        <v>20</v>
      </c>
      <c r="C18" s="136"/>
      <c r="D18" s="48">
        <v>86262</v>
      </c>
      <c r="E18" s="49">
        <v>0</v>
      </c>
      <c r="F18" s="49">
        <v>0</v>
      </c>
      <c r="G18" s="48">
        <f t="shared" si="0"/>
        <v>86262</v>
      </c>
      <c r="H18" s="51">
        <f t="shared" si="1"/>
        <v>0</v>
      </c>
      <c r="I18" s="52"/>
      <c r="J18" s="54"/>
    </row>
    <row r="19" spans="1:13" s="38" customFormat="1" ht="12.75" customHeight="1">
      <c r="A19" s="43"/>
      <c r="B19" s="55"/>
      <c r="C19" s="55"/>
      <c r="D19" s="56"/>
      <c r="E19" s="56"/>
      <c r="F19" s="56"/>
      <c r="G19" s="56"/>
      <c r="H19" s="57"/>
      <c r="I19" s="58"/>
      <c r="J19" s="54"/>
    </row>
    <row r="20" spans="1:13" s="38" customFormat="1" ht="12">
      <c r="A20" s="39"/>
      <c r="B20" s="137" t="s">
        <v>21</v>
      </c>
      <c r="C20" s="137"/>
      <c r="D20" s="59">
        <f>SUM(D22:D30)</f>
        <v>27218613182.93</v>
      </c>
      <c r="E20" s="59">
        <f>SUM(E22:E30)</f>
        <v>28855781114.799999</v>
      </c>
      <c r="F20" s="59">
        <f>SUM(F22:F30)</f>
        <v>27926094205.379993</v>
      </c>
      <c r="G20" s="59">
        <f>SUM(G22:G30)</f>
        <v>28148300092.350002</v>
      </c>
      <c r="H20" s="60">
        <f>SUM(H22:H30)</f>
        <v>929686909.42000163</v>
      </c>
      <c r="I20" s="42"/>
      <c r="J20" s="54"/>
    </row>
    <row r="21" spans="1:13" s="38" customFormat="1" ht="8.25" customHeight="1">
      <c r="A21" s="43"/>
      <c r="B21" s="44"/>
      <c r="C21" s="55"/>
      <c r="D21" s="45"/>
      <c r="E21" s="45"/>
      <c r="F21" s="45"/>
      <c r="G21" s="45"/>
      <c r="H21" s="46"/>
      <c r="I21" s="47"/>
      <c r="J21" s="54"/>
    </row>
    <row r="22" spans="1:13" s="38" customFormat="1" ht="15" customHeight="1">
      <c r="A22" s="43"/>
      <c r="B22" s="136" t="s">
        <v>22</v>
      </c>
      <c r="C22" s="136"/>
      <c r="D22" s="48">
        <v>1721852172</v>
      </c>
      <c r="E22" s="49">
        <v>21641990038.5</v>
      </c>
      <c r="F22" s="49">
        <v>21289453344.5</v>
      </c>
      <c r="G22" s="48">
        <f>D22+E22-F22</f>
        <v>2074388866</v>
      </c>
      <c r="H22" s="51">
        <f t="shared" ref="H22:H30" si="2">G22-D22</f>
        <v>352536694</v>
      </c>
      <c r="I22" s="52"/>
      <c r="J22" s="54"/>
    </row>
    <row r="23" spans="1:13" s="38" customFormat="1" ht="15" customHeight="1">
      <c r="A23" s="43"/>
      <c r="B23" s="136" t="s">
        <v>23</v>
      </c>
      <c r="C23" s="136"/>
      <c r="D23" s="48">
        <v>236394294</v>
      </c>
      <c r="E23" s="50">
        <v>122165746.59999999</v>
      </c>
      <c r="F23" s="49">
        <v>17093605.460000001</v>
      </c>
      <c r="G23" s="48">
        <f t="shared" ref="G23:G30" si="3">D23+E23-F23</f>
        <v>341466435.14000005</v>
      </c>
      <c r="H23" s="51">
        <f t="shared" si="2"/>
        <v>105072141.14000005</v>
      </c>
      <c r="I23" s="52"/>
      <c r="J23" s="54"/>
    </row>
    <row r="24" spans="1:13" s="38" customFormat="1" ht="15" customHeight="1">
      <c r="A24" s="43"/>
      <c r="B24" s="136" t="s">
        <v>24</v>
      </c>
      <c r="C24" s="136"/>
      <c r="D24" s="48">
        <v>16117800019.529999</v>
      </c>
      <c r="E24" s="50">
        <v>4902097164</v>
      </c>
      <c r="F24" s="61">
        <v>3128765403.2800002</v>
      </c>
      <c r="G24" s="48">
        <f t="shared" si="3"/>
        <v>17891131780.25</v>
      </c>
      <c r="H24" s="51">
        <f t="shared" si="2"/>
        <v>1773331760.7200012</v>
      </c>
      <c r="I24" s="52"/>
      <c r="J24" s="54"/>
    </row>
    <row r="25" spans="1:13" s="38" customFormat="1" ht="15" customHeight="1">
      <c r="A25" s="43"/>
      <c r="B25" s="136" t="s">
        <v>25</v>
      </c>
      <c r="C25" s="136"/>
      <c r="D25" s="48">
        <v>4523733167</v>
      </c>
      <c r="E25" s="49">
        <v>1105750185.8</v>
      </c>
      <c r="F25" s="49">
        <v>1976910684.46</v>
      </c>
      <c r="G25" s="48">
        <f t="shared" si="3"/>
        <v>3652572668.3400002</v>
      </c>
      <c r="H25" s="51">
        <f t="shared" si="2"/>
        <v>-871160498.65999985</v>
      </c>
      <c r="I25" s="52"/>
      <c r="J25" s="54"/>
    </row>
    <row r="26" spans="1:13" s="38" customFormat="1" ht="15" customHeight="1">
      <c r="A26" s="43"/>
      <c r="B26" s="136" t="s">
        <v>26</v>
      </c>
      <c r="C26" s="136"/>
      <c r="D26" s="48">
        <v>731383180.39999998</v>
      </c>
      <c r="E26" s="49">
        <v>64967339.200000003</v>
      </c>
      <c r="F26" s="49">
        <v>71862797</v>
      </c>
      <c r="G26" s="48">
        <f t="shared" si="3"/>
        <v>724487722.60000002</v>
      </c>
      <c r="H26" s="51">
        <f t="shared" si="2"/>
        <v>-6895457.7999999523</v>
      </c>
      <c r="I26" s="52"/>
      <c r="J26" s="54"/>
    </row>
    <row r="27" spans="1:13" s="38" customFormat="1" ht="12">
      <c r="A27" s="43"/>
      <c r="B27" s="136" t="s">
        <v>27</v>
      </c>
      <c r="C27" s="136"/>
      <c r="D27" s="48">
        <v>-3493133645</v>
      </c>
      <c r="E27" s="49">
        <v>982002537</v>
      </c>
      <c r="F27" s="49">
        <v>1187294465.1199999</v>
      </c>
      <c r="G27" s="48">
        <f t="shared" si="3"/>
        <v>-3698425573.1199999</v>
      </c>
      <c r="H27" s="51">
        <f t="shared" si="2"/>
        <v>-205291928.11999989</v>
      </c>
      <c r="I27" s="52"/>
      <c r="J27" s="54"/>
    </row>
    <row r="28" spans="1:13" s="65" customFormat="1" ht="14.45" customHeight="1">
      <c r="A28" s="62"/>
      <c r="B28" s="136" t="s">
        <v>28</v>
      </c>
      <c r="C28" s="136"/>
      <c r="D28" s="48">
        <v>7240968194</v>
      </c>
      <c r="E28" s="63">
        <v>2620926.7000000002</v>
      </c>
      <c r="F28" s="63">
        <v>213162130.69</v>
      </c>
      <c r="G28" s="48">
        <f t="shared" si="3"/>
        <v>7030426990.0100002</v>
      </c>
      <c r="H28" s="51">
        <f t="shared" si="2"/>
        <v>-210541203.98999977</v>
      </c>
      <c r="I28" s="52"/>
      <c r="J28" s="64"/>
    </row>
    <row r="29" spans="1:13" s="38" customFormat="1" ht="12">
      <c r="A29" s="43"/>
      <c r="B29" s="136" t="s">
        <v>29</v>
      </c>
      <c r="C29" s="136"/>
      <c r="D29" s="48">
        <v>0</v>
      </c>
      <c r="E29" s="48">
        <v>0</v>
      </c>
      <c r="F29" s="49">
        <v>0</v>
      </c>
      <c r="G29" s="48">
        <f t="shared" si="3"/>
        <v>0</v>
      </c>
      <c r="H29" s="51">
        <f t="shared" si="2"/>
        <v>0</v>
      </c>
      <c r="I29" s="52"/>
      <c r="J29" s="54"/>
    </row>
    <row r="30" spans="1:13" s="38" customFormat="1" ht="14.45" customHeight="1">
      <c r="A30" s="43"/>
      <c r="B30" s="136" t="s">
        <v>30</v>
      </c>
      <c r="C30" s="136"/>
      <c r="D30" s="48">
        <v>139615801</v>
      </c>
      <c r="E30" s="49">
        <v>34187177</v>
      </c>
      <c r="F30" s="49">
        <v>41551774.869999997</v>
      </c>
      <c r="G30" s="48">
        <f t="shared" si="3"/>
        <v>132251203.13</v>
      </c>
      <c r="H30" s="51">
        <f t="shared" si="2"/>
        <v>-7364597.8700000048</v>
      </c>
      <c r="I30" s="52"/>
      <c r="J30" s="54"/>
    </row>
    <row r="31" spans="1:13" s="38" customFormat="1" ht="7.5" customHeight="1">
      <c r="A31" s="43"/>
      <c r="B31" s="66"/>
      <c r="C31" s="66"/>
      <c r="D31" s="67"/>
      <c r="E31" s="68"/>
      <c r="F31" s="68"/>
      <c r="G31" s="68"/>
      <c r="H31" s="69"/>
      <c r="I31" s="47"/>
      <c r="J31" s="54"/>
    </row>
    <row r="32" spans="1:13" s="38" customFormat="1" ht="6" customHeight="1">
      <c r="A32" s="70"/>
      <c r="B32" s="71"/>
      <c r="C32" s="71"/>
      <c r="D32" s="71"/>
      <c r="E32" s="71"/>
      <c r="F32" s="71"/>
      <c r="G32" s="71"/>
      <c r="H32" s="72"/>
      <c r="I32" s="62"/>
      <c r="J32" s="54"/>
    </row>
    <row r="33" spans="1:12" s="38" customFormat="1" ht="5.25" customHeight="1">
      <c r="A33" s="73"/>
      <c r="B33" s="74"/>
      <c r="C33" s="75"/>
      <c r="E33" s="73"/>
      <c r="F33" s="73"/>
      <c r="G33" s="73"/>
      <c r="H33" s="73"/>
      <c r="I33" s="76"/>
      <c r="J33" s="54"/>
    </row>
    <row r="34" spans="1:12" s="78" customFormat="1" ht="23.25" customHeight="1">
      <c r="A34" s="77"/>
      <c r="B34" s="132" t="s">
        <v>31</v>
      </c>
      <c r="C34" s="132"/>
      <c r="D34" s="132"/>
      <c r="E34" s="132"/>
      <c r="F34" s="132"/>
      <c r="G34" s="132"/>
      <c r="H34" s="132"/>
      <c r="I34" s="77"/>
      <c r="J34" s="77"/>
    </row>
    <row r="35" spans="1:12" s="79" customFormat="1" ht="18" customHeight="1">
      <c r="B35" s="80" t="s">
        <v>32</v>
      </c>
      <c r="C35" s="81"/>
      <c r="D35" s="81"/>
      <c r="E35" s="82"/>
      <c r="F35" s="83"/>
      <c r="G35" s="82"/>
      <c r="H35" s="82"/>
      <c r="I35" s="82"/>
      <c r="J35" s="82"/>
    </row>
    <row r="36" spans="1:12" s="23" customFormat="1" ht="14.25">
      <c r="A36" s="84"/>
      <c r="B36" s="85"/>
      <c r="C36" s="86"/>
      <c r="D36" s="87"/>
      <c r="E36" s="88"/>
      <c r="F36" s="88"/>
      <c r="G36" s="88"/>
      <c r="H36" s="88"/>
      <c r="I36" s="89"/>
      <c r="J36" s="90"/>
    </row>
    <row r="37" spans="1:12" s="23" customFormat="1" ht="14.25">
      <c r="A37" s="84"/>
      <c r="B37" s="91"/>
      <c r="C37" s="92"/>
      <c r="E37" s="84"/>
      <c r="F37" s="84"/>
      <c r="G37" s="84"/>
      <c r="H37" s="84"/>
      <c r="I37" s="89"/>
      <c r="J37" s="90"/>
    </row>
    <row r="38" spans="1:12" s="23" customFormat="1" ht="14.25">
      <c r="A38" s="84"/>
      <c r="B38" s="91"/>
      <c r="C38" s="92"/>
      <c r="E38" s="84"/>
      <c r="F38" s="84"/>
      <c r="G38" s="84"/>
      <c r="H38" s="84"/>
      <c r="I38" s="89"/>
      <c r="J38" s="90"/>
    </row>
    <row r="39" spans="1:12" s="23" customFormat="1" ht="14.25">
      <c r="A39" s="84"/>
      <c r="B39" s="91"/>
      <c r="C39" s="92"/>
      <c r="E39" s="84"/>
      <c r="F39" s="84"/>
      <c r="G39" s="84"/>
      <c r="H39" s="84"/>
      <c r="I39" s="89"/>
      <c r="J39" s="90"/>
    </row>
    <row r="40" spans="1:12" s="23" customFormat="1" ht="14.25">
      <c r="A40" s="84"/>
      <c r="B40" s="91"/>
      <c r="C40" s="92"/>
      <c r="E40" s="84"/>
      <c r="F40" s="84"/>
      <c r="G40" s="84"/>
      <c r="H40" s="84"/>
      <c r="I40" s="89"/>
      <c r="J40" s="90"/>
    </row>
    <row r="41" spans="1:12" s="23" customFormat="1" ht="14.25">
      <c r="A41" s="84"/>
      <c r="B41" s="91"/>
      <c r="C41" s="92"/>
      <c r="E41" s="84"/>
      <c r="F41" s="84"/>
      <c r="G41" s="84"/>
      <c r="H41" s="84"/>
      <c r="I41" s="89"/>
      <c r="J41" s="90"/>
    </row>
    <row r="42" spans="1:12" s="96" customFormat="1" ht="14.25">
      <c r="A42" s="93"/>
      <c r="B42" s="94"/>
      <c r="C42" s="95"/>
      <c r="E42" s="93"/>
      <c r="F42" s="93"/>
      <c r="G42" s="93"/>
      <c r="H42" s="93"/>
      <c r="I42" s="97"/>
      <c r="J42" s="98"/>
    </row>
    <row r="43" spans="1:12" s="98" customFormat="1" ht="15" customHeight="1">
      <c r="B43" s="99"/>
      <c r="C43" s="99"/>
      <c r="D43" s="99"/>
      <c r="E43" s="99"/>
      <c r="F43" s="99"/>
      <c r="G43" s="100"/>
      <c r="H43" s="99"/>
      <c r="I43" s="99"/>
      <c r="J43" s="101"/>
    </row>
    <row r="44" spans="1:12" s="98" customFormat="1" ht="15" customHeight="1">
      <c r="A44" s="99"/>
      <c r="B44" s="99"/>
      <c r="C44" s="99"/>
      <c r="D44" s="99"/>
      <c r="E44" s="99"/>
      <c r="F44" s="99"/>
      <c r="G44" s="100"/>
      <c r="H44" s="99"/>
      <c r="I44" s="99"/>
      <c r="J44" s="101"/>
    </row>
    <row r="45" spans="1:12" s="98" customFormat="1" ht="15" customHeight="1">
      <c r="A45" s="99"/>
      <c r="B45" s="99"/>
      <c r="C45" s="99"/>
      <c r="D45" s="99"/>
      <c r="E45" s="99"/>
      <c r="F45" s="99"/>
      <c r="G45" s="100"/>
      <c r="H45" s="99"/>
      <c r="I45" s="99"/>
      <c r="J45" s="101"/>
    </row>
    <row r="46" spans="1:12" s="98" customFormat="1" ht="15" customHeight="1">
      <c r="A46" s="94"/>
      <c r="B46" s="94"/>
      <c r="C46" s="94"/>
      <c r="D46" s="94"/>
      <c r="E46" s="94"/>
      <c r="F46" s="94"/>
      <c r="G46" s="94"/>
      <c r="H46" s="94"/>
      <c r="I46" s="94"/>
      <c r="J46" s="101"/>
    </row>
    <row r="47" spans="1:12" s="102" customFormat="1" ht="12">
      <c r="A47" s="99"/>
      <c r="C47" s="103"/>
      <c r="D47" s="99"/>
      <c r="E47" s="99"/>
      <c r="F47" s="99"/>
      <c r="G47" s="103"/>
      <c r="H47" s="99"/>
      <c r="I47" s="99"/>
    </row>
    <row r="48" spans="1:12" s="102" customFormat="1" ht="15" customHeight="1">
      <c r="A48" s="99"/>
      <c r="B48" s="104"/>
      <c r="C48" s="105"/>
      <c r="D48" s="104"/>
      <c r="E48" s="99"/>
      <c r="F48" s="106"/>
      <c r="G48" s="107"/>
      <c r="H48" s="99"/>
      <c r="I48" s="99"/>
      <c r="K48" s="106"/>
      <c r="L48" s="106"/>
    </row>
    <row r="49" spans="1:16" s="112" customFormat="1" ht="12">
      <c r="A49" s="108"/>
      <c r="B49" s="133"/>
      <c r="C49" s="133"/>
      <c r="D49" s="109"/>
      <c r="E49" s="110"/>
      <c r="F49" s="133"/>
      <c r="G49" s="133"/>
      <c r="H49" s="111"/>
      <c r="I49" s="110"/>
      <c r="K49" s="109"/>
      <c r="L49" s="109"/>
    </row>
    <row r="50" spans="1:16" s="115" customFormat="1" ht="15" customHeight="1">
      <c r="A50" s="113"/>
      <c r="B50" s="134"/>
      <c r="C50" s="134"/>
      <c r="D50" s="134"/>
      <c r="E50" s="134"/>
      <c r="F50" s="134"/>
      <c r="G50" s="134"/>
      <c r="H50" s="134"/>
      <c r="I50" s="114"/>
      <c r="J50" s="113"/>
      <c r="K50" s="113"/>
      <c r="L50" s="113"/>
      <c r="M50" s="113"/>
      <c r="N50" s="113"/>
      <c r="O50" s="113"/>
      <c r="P50" s="113"/>
    </row>
    <row r="51" spans="1:16" s="115" customFormat="1">
      <c r="A51" s="113"/>
      <c r="B51" s="116"/>
      <c r="C51" s="116"/>
      <c r="D51" s="116"/>
      <c r="E51" s="116"/>
      <c r="F51" s="116"/>
      <c r="G51" s="116"/>
      <c r="H51" s="116"/>
      <c r="I51" s="117"/>
      <c r="J51" s="113"/>
      <c r="K51" s="113"/>
      <c r="L51" s="113"/>
      <c r="M51" s="113"/>
      <c r="N51" s="113"/>
      <c r="O51" s="113"/>
      <c r="P51" s="113"/>
    </row>
    <row r="52" spans="1:16" s="115" customFormat="1">
      <c r="A52" s="113"/>
      <c r="B52" s="116"/>
      <c r="C52" s="116"/>
      <c r="D52" s="116"/>
      <c r="E52" s="116"/>
      <c r="F52" s="116"/>
      <c r="G52" s="116"/>
      <c r="H52" s="116"/>
      <c r="I52" s="117"/>
      <c r="J52" s="113"/>
      <c r="K52" s="113"/>
      <c r="L52" s="113"/>
      <c r="M52" s="113"/>
      <c r="N52" s="113"/>
      <c r="O52" s="113"/>
      <c r="P52" s="113"/>
    </row>
    <row r="53" spans="1:16">
      <c r="A53" s="6"/>
      <c r="B53" s="116"/>
      <c r="C53" s="116"/>
      <c r="D53" s="116"/>
      <c r="E53" s="116"/>
      <c r="F53" s="116"/>
      <c r="G53" s="116"/>
      <c r="H53" s="116"/>
      <c r="I53" s="117"/>
      <c r="J53" s="6"/>
      <c r="K53" s="6"/>
      <c r="L53" s="6"/>
      <c r="M53" s="6"/>
      <c r="N53" s="6"/>
      <c r="O53" s="6"/>
      <c r="P53" s="6"/>
    </row>
    <row r="54" spans="1:16">
      <c r="A54" s="6"/>
      <c r="B54" s="118"/>
      <c r="C54" s="113"/>
      <c r="D54" s="119"/>
      <c r="E54" s="119"/>
      <c r="F54" s="6"/>
      <c r="G54" s="120"/>
      <c r="H54" s="120"/>
      <c r="I54" s="121"/>
      <c r="J54" s="6"/>
      <c r="K54" s="6"/>
      <c r="L54" s="6"/>
      <c r="M54" s="6"/>
      <c r="N54" s="6"/>
      <c r="O54" s="6"/>
      <c r="P54" s="6"/>
    </row>
    <row r="55" spans="1:16">
      <c r="A55" s="6"/>
      <c r="B55" s="135"/>
      <c r="C55" s="135"/>
      <c r="D55" s="119"/>
      <c r="E55" s="119"/>
      <c r="F55" s="135"/>
      <c r="G55" s="135"/>
      <c r="H55" s="122"/>
      <c r="I55" s="121"/>
      <c r="J55" s="6"/>
      <c r="K55" s="6"/>
      <c r="L55" s="6"/>
      <c r="M55" s="6"/>
      <c r="N55" s="6"/>
      <c r="O55" s="6"/>
      <c r="P55" s="6"/>
    </row>
    <row r="56" spans="1:16">
      <c r="A56" s="6"/>
      <c r="B56" s="118"/>
      <c r="C56" s="113"/>
      <c r="D56" s="119"/>
      <c r="E56" s="119"/>
      <c r="F56" s="6"/>
      <c r="G56" s="120"/>
      <c r="H56" s="120"/>
      <c r="I56" s="121"/>
      <c r="J56" s="6"/>
      <c r="K56" s="6"/>
      <c r="L56" s="6"/>
      <c r="M56" s="6"/>
      <c r="N56" s="6"/>
      <c r="O56" s="6"/>
      <c r="P56" s="6"/>
    </row>
    <row r="57" spans="1:16">
      <c r="A57" s="6"/>
      <c r="B57" s="129"/>
      <c r="C57" s="129"/>
      <c r="D57" s="119"/>
      <c r="E57" s="130"/>
      <c r="F57" s="130"/>
      <c r="G57" s="130"/>
      <c r="H57" s="130"/>
      <c r="I57" s="123"/>
      <c r="J57" s="6"/>
      <c r="K57" s="6"/>
      <c r="L57" s="6"/>
      <c r="M57" s="6"/>
      <c r="N57" s="6"/>
      <c r="O57" s="6"/>
      <c r="P57" s="6"/>
    </row>
    <row r="58" spans="1:16">
      <c r="A58" s="6"/>
      <c r="B58" s="131"/>
      <c r="C58" s="131"/>
      <c r="D58" s="124"/>
      <c r="E58" s="130"/>
      <c r="F58" s="130"/>
      <c r="G58" s="130"/>
      <c r="H58" s="130"/>
      <c r="I58" s="123"/>
      <c r="O58" s="6"/>
      <c r="P58" s="6"/>
    </row>
    <row r="59" spans="1:16">
      <c r="A59" s="6"/>
      <c r="B59" s="130"/>
      <c r="C59" s="130"/>
      <c r="D59" s="126"/>
      <c r="E59" s="130"/>
      <c r="F59" s="130"/>
      <c r="G59" s="130"/>
      <c r="H59" s="130"/>
      <c r="I59" s="127"/>
      <c r="O59" s="6"/>
      <c r="P59" s="6"/>
    </row>
    <row r="60" spans="1:16"/>
    <row r="61" spans="1:16"/>
    <row r="62" spans="1:16"/>
    <row r="63" spans="1:16"/>
    <row r="64" spans="1:16"/>
    <row r="65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mergeCells count="36">
    <mergeCell ref="B16:C16"/>
    <mergeCell ref="B1:H1"/>
    <mergeCell ref="B2:H2"/>
    <mergeCell ref="B3:H3"/>
    <mergeCell ref="A4:H4"/>
    <mergeCell ref="B5:C6"/>
    <mergeCell ref="B8:C8"/>
    <mergeCell ref="B10:C10"/>
    <mergeCell ref="B12:C12"/>
    <mergeCell ref="B13:C13"/>
    <mergeCell ref="B14:C14"/>
    <mergeCell ref="B15:C15"/>
    <mergeCell ref="B30:C30"/>
    <mergeCell ref="B17:C17"/>
    <mergeCell ref="B18:C18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4:H34"/>
    <mergeCell ref="B49:C49"/>
    <mergeCell ref="F49:G49"/>
    <mergeCell ref="B50:H50"/>
    <mergeCell ref="B55:C55"/>
    <mergeCell ref="F55:G55"/>
    <mergeCell ref="B57:C57"/>
    <mergeCell ref="E57:H57"/>
    <mergeCell ref="B58:C58"/>
    <mergeCell ref="E58:H58"/>
    <mergeCell ref="B59:C59"/>
    <mergeCell ref="E59:H59"/>
  </mergeCells>
  <printOptions horizontalCentered="1"/>
  <pageMargins left="0.51181102362204722" right="0.51181102362204722" top="0.91" bottom="0.59055118110236227" header="0.24" footer="0.31496062992125984"/>
  <pageSetup scale="75" firstPageNumber="6" orientation="landscape" useFirstPageNumber="1" r:id="rId1"/>
  <headerFooter>
    <oddHeader>&amp;C&amp;"Encode Sans Medium,Negrita"PODER EJECUTIVO DEL 
ESTADO DE TAMAULIPAS&amp;"-,Normal"
&amp;G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2023-01-27T17:32:17Z</dcterms:created>
  <dcterms:modified xsi:type="dcterms:W3CDTF">2023-01-27T17:54:25Z</dcterms:modified>
</cp:coreProperties>
</file>