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if Objeto del Gasto (2)"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Objeto del Gasto (2)'!$B$1:$I$90</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'Clasif Objeto del Gasto (2)'!$1:$8</definedName>
    <definedName name="q">#REF!</definedName>
    <definedName name="Recuperado">#REF!</definedName>
    <definedName name="T">#REF!</definedName>
    <definedName name="_xlnm.Print_Titles" localSheetId="0">'Clasif Objeto del Gasto (2)'!$1:$8</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'Clasif Objeto del Gasto (2)'!$1:$8</definedName>
    <definedName name="Z_6C3CDF40_0DC3_41F2_A664_8DBE6D169CDC_.wvu.PrintTitles" localSheetId="0" hidden="1">'Clasif Objeto del Gasto (2)'!$1:$8</definedName>
  </definedNames>
  <calcPr calcId="145621"/>
</workbook>
</file>

<file path=xl/calcChain.xml><?xml version="1.0" encoding="utf-8"?>
<calcChain xmlns="http://schemas.openxmlformats.org/spreadsheetml/2006/main">
  <c r="I80" i="1" l="1"/>
  <c r="E80" i="1"/>
  <c r="I79" i="1"/>
  <c r="E79" i="1"/>
  <c r="I78" i="1"/>
  <c r="E78" i="1"/>
  <c r="I77" i="1"/>
  <c r="E77" i="1"/>
  <c r="I76" i="1"/>
  <c r="E76" i="1"/>
  <c r="I75" i="1"/>
  <c r="E75" i="1"/>
  <c r="I74" i="1"/>
  <c r="E74" i="1"/>
  <c r="I73" i="1"/>
  <c r="H73" i="1"/>
  <c r="G73" i="1"/>
  <c r="F73" i="1"/>
  <c r="E73" i="1"/>
  <c r="D73" i="1"/>
  <c r="I72" i="1"/>
  <c r="E72" i="1"/>
  <c r="I71" i="1"/>
  <c r="E71" i="1"/>
  <c r="I70" i="1"/>
  <c r="E70" i="1"/>
  <c r="I69" i="1"/>
  <c r="H69" i="1"/>
  <c r="G69" i="1"/>
  <c r="F69" i="1"/>
  <c r="E69" i="1"/>
  <c r="D69" i="1"/>
  <c r="I68" i="1"/>
  <c r="E68" i="1"/>
  <c r="I67" i="1"/>
  <c r="E67" i="1"/>
  <c r="I66" i="1"/>
  <c r="E66" i="1"/>
  <c r="I65" i="1"/>
  <c r="E65" i="1"/>
  <c r="I64" i="1"/>
  <c r="E64" i="1"/>
  <c r="I63" i="1"/>
  <c r="E63" i="1"/>
  <c r="I62" i="1"/>
  <c r="E62" i="1"/>
  <c r="I61" i="1"/>
  <c r="H61" i="1"/>
  <c r="G61" i="1"/>
  <c r="F61" i="1"/>
  <c r="E61" i="1"/>
  <c r="D61" i="1"/>
  <c r="I60" i="1"/>
  <c r="E60" i="1"/>
  <c r="I59" i="1"/>
  <c r="E59" i="1"/>
  <c r="I58" i="1"/>
  <c r="E58" i="1"/>
  <c r="I57" i="1"/>
  <c r="H57" i="1"/>
  <c r="G57" i="1"/>
  <c r="F57" i="1"/>
  <c r="E57" i="1"/>
  <c r="D57" i="1"/>
  <c r="I56" i="1"/>
  <c r="E56" i="1"/>
  <c r="I55" i="1"/>
  <c r="E55" i="1"/>
  <c r="I54" i="1"/>
  <c r="E54" i="1"/>
  <c r="I53" i="1"/>
  <c r="E53" i="1"/>
  <c r="I52" i="1"/>
  <c r="E52" i="1"/>
  <c r="I51" i="1"/>
  <c r="E51" i="1"/>
  <c r="I50" i="1"/>
  <c r="E50" i="1"/>
  <c r="I49" i="1"/>
  <c r="E49" i="1"/>
  <c r="I48" i="1"/>
  <c r="I47" i="1" s="1"/>
  <c r="E48" i="1"/>
  <c r="H47" i="1"/>
  <c r="G47" i="1"/>
  <c r="F47" i="1"/>
  <c r="E47" i="1"/>
  <c r="D47" i="1"/>
  <c r="I46" i="1"/>
  <c r="E46" i="1"/>
  <c r="I45" i="1"/>
  <c r="E45" i="1"/>
  <c r="I44" i="1"/>
  <c r="E44" i="1"/>
  <c r="I43" i="1"/>
  <c r="E43" i="1"/>
  <c r="I42" i="1"/>
  <c r="E42" i="1"/>
  <c r="I41" i="1"/>
  <c r="E41" i="1"/>
  <c r="I40" i="1"/>
  <c r="E40" i="1"/>
  <c r="I39" i="1"/>
  <c r="E39" i="1"/>
  <c r="I38" i="1"/>
  <c r="E38" i="1"/>
  <c r="I37" i="1"/>
  <c r="H37" i="1"/>
  <c r="G37" i="1"/>
  <c r="F37" i="1"/>
  <c r="E37" i="1"/>
  <c r="D37" i="1"/>
  <c r="I36" i="1"/>
  <c r="E36" i="1"/>
  <c r="I35" i="1"/>
  <c r="E35" i="1"/>
  <c r="I34" i="1"/>
  <c r="E34" i="1"/>
  <c r="I33" i="1"/>
  <c r="E33" i="1"/>
  <c r="I32" i="1"/>
  <c r="E32" i="1"/>
  <c r="I31" i="1"/>
  <c r="E31" i="1"/>
  <c r="I30" i="1"/>
  <c r="E30" i="1"/>
  <c r="I29" i="1"/>
  <c r="E29" i="1"/>
  <c r="I28" i="1"/>
  <c r="E28" i="1"/>
  <c r="I27" i="1"/>
  <c r="H27" i="1"/>
  <c r="G27" i="1"/>
  <c r="F27" i="1"/>
  <c r="E27" i="1"/>
  <c r="D27" i="1"/>
  <c r="I26" i="1"/>
  <c r="E26" i="1"/>
  <c r="I25" i="1"/>
  <c r="E25" i="1"/>
  <c r="I24" i="1"/>
  <c r="E24" i="1"/>
  <c r="I23" i="1"/>
  <c r="E23" i="1"/>
  <c r="I22" i="1"/>
  <c r="E22" i="1"/>
  <c r="I21" i="1"/>
  <c r="E21" i="1"/>
  <c r="I20" i="1"/>
  <c r="E20" i="1"/>
  <c r="I19" i="1"/>
  <c r="E19" i="1"/>
  <c r="I18" i="1"/>
  <c r="E18" i="1"/>
  <c r="I17" i="1"/>
  <c r="H17" i="1"/>
  <c r="G17" i="1"/>
  <c r="F17" i="1"/>
  <c r="E17" i="1"/>
  <c r="D17" i="1"/>
  <c r="I16" i="1"/>
  <c r="E16" i="1"/>
  <c r="I15" i="1"/>
  <c r="E15" i="1"/>
  <c r="I14" i="1"/>
  <c r="E14" i="1"/>
  <c r="I13" i="1"/>
  <c r="E13" i="1"/>
  <c r="I12" i="1"/>
  <c r="E12" i="1"/>
  <c r="I11" i="1"/>
  <c r="E11" i="1"/>
  <c r="E9" i="1" s="1"/>
  <c r="E81" i="1" s="1"/>
  <c r="I10" i="1"/>
  <c r="E10" i="1"/>
  <c r="I9" i="1"/>
  <c r="H9" i="1"/>
  <c r="H81" i="1" s="1"/>
  <c r="G9" i="1"/>
  <c r="G81" i="1" s="1"/>
  <c r="F9" i="1"/>
  <c r="F81" i="1" s="1"/>
  <c r="I81" i="1" s="1"/>
  <c r="D9" i="1"/>
  <c r="D81" i="1" s="1"/>
</calcChain>
</file>

<file path=xl/sharedStrings.xml><?xml version="1.0" encoding="utf-8"?>
<sst xmlns="http://schemas.openxmlformats.org/spreadsheetml/2006/main" count="89" uniqueCount="89">
  <si>
    <t>Estado Analítico del Ejercicio del Presupuesto de Egresos</t>
  </si>
  <si>
    <t>Clasificación por Objeto del Gasto (Capítulo y Concepto)</t>
  </si>
  <si>
    <t>Del 1 de Enero al 31 de Diciembre de 2022</t>
  </si>
  <si>
    <t>(Cifras en Pesos)</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</si>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</sst>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8" x14ac:knownFonts="1">
    <font>
      <sz val="11"/>
      <color theme="1"/>
      <name val="Calibri"/>
      <family val="2"/>
      <scheme val="minor"/>
    </font>
    <font>
      <sz val="11"/>
      <color theme="1"/>
      <name val="Calibri"/>
      <family val="2"/>
      <scheme val="minor"/>
    </font>
    <font>
      <sz val="9"/>
      <color theme="1"/>
      <name val="Encode Sans Expanded SemiBold"/>
    </font>
    <font>
      <b/>
      <sz val="10"/>
      <name val="Encode Sans Expanded SemiBold"/>
    </font>
    <font>
      <sz val="9"/>
      <color theme="1"/>
      <name val="Arial"/>
      <family val="2"/>
    </font>
    <font>
      <b/>
      <sz val="7"/>
      <name val="Encode Sans"/>
    </font>
    <font>
      <b/>
      <sz val="10"/>
      <name val="DIN Pro Bold"/>
      <family val="2"/>
    </font>
    <font>
      <sz val="10"/>
      <color theme="1"/>
      <name val="DIN Pro Bold"/>
      <family val="2"/>
    </font>
    <font>
      <sz val="9"/>
      <color theme="0"/>
      <name val="DINPro-Regular"/>
      <family val="3"/>
    </font>
    <font>
      <b/>
      <sz val="9"/>
      <color theme="0"/>
      <name val="Encode Sans"/>
    </font>
    <font>
      <sz val="9"/>
      <color theme="1"/>
      <name val="Calibri"/>
      <family val="2"/>
      <scheme val="minor"/>
    </font>
    <font>
      <b/>
      <sz val="9"/>
      <color rgb="FF000000"/>
      <name val="Calibri"/>
      <family val="2"/>
      <scheme val="minor"/>
    </font>
    <font>
      <sz val="11"/>
      <color indexed="8"/>
      <name val="Calibri"/>
      <family val="2"/>
    </font>
    <font>
      <b/>
      <sz val="9"/>
      <color indexed="8"/>
      <name val="Calibri"/>
      <family val="2"/>
      <scheme val="minor"/>
    </font>
    <font>
      <sz val="9"/>
      <color rgb="FF000000"/>
      <name val="Calibri"/>
      <family val="2"/>
      <scheme val="minor"/>
    </font>
    <font>
      <sz val="9"/>
      <color indexed="8"/>
      <name val="Calibri"/>
      <family val="2"/>
      <scheme val="minor"/>
    </font>
    <font>
      <b/>
      <sz val="9"/>
      <color theme="1"/>
      <name val="Calibri"/>
      <family val="2"/>
      <scheme val="minor"/>
    </font>
    <font>
      <sz val="8"/>
      <color theme="1"/>
      <name val="Calibri"/>
      <family val="2"/>
      <scheme val="minor"/>
    </font>
    <font>
      <sz val="10"/>
      <name val="Arial"/>
      <family val="2"/>
    </font>
    <font>
      <sz val="10"/>
      <name val="Courier"/>
      <family val="3"/>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B0033"/>
        <bgColor indexed="64"/>
      </patternFill>
    </fill>
    <fill>
      <patternFill patternType="solid">
        <fgColor theme="0" tint="-0.249977111117893"/>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5">
    <xf numFmtId="0" fontId="0" fillId="0" borderId="0"/>
    <xf numFmtId="43" fontId="1" fillId="0" borderId="0" applyFont="0" applyFill="0" applyBorder="0" applyAlignment="0" applyProtection="0"/>
    <xf numFmtId="43" fontId="12" fillId="0" borderId="0" applyFont="0" applyFill="0" applyBorder="0" applyAlignment="0" applyProtection="0"/>
    <xf numFmtId="0" fontId="18" fillId="0" borderId="0" applyNumberFormat="0" applyFill="0" applyBorder="0" applyAlignment="0" applyProtection="0"/>
    <xf numFmtId="164" fontId="18" fillId="0" borderId="0"/>
    <xf numFmtId="164" fontId="19" fillId="0" borderId="0"/>
    <xf numFmtId="164" fontId="18" fillId="0" borderId="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20" fillId="1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2" fillId="40" borderId="0" applyNumberFormat="0" applyBorder="0" applyAlignment="0" applyProtection="0"/>
    <xf numFmtId="0" fontId="21" fillId="40" borderId="0" applyNumberFormat="0" applyBorder="0" applyAlignment="0" applyProtection="0"/>
    <xf numFmtId="0" fontId="12" fillId="40" borderId="0" applyNumberFormat="0" applyBorder="0" applyAlignment="0" applyProtection="0"/>
    <xf numFmtId="0" fontId="20" fillId="1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0" fillId="1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0"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0" fillId="1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2" fillId="41" borderId="0" applyNumberFormat="0" applyBorder="0" applyAlignment="0" applyProtection="0"/>
    <xf numFmtId="0" fontId="21" fillId="41" borderId="0" applyNumberFormat="0" applyBorder="0" applyAlignment="0" applyProtection="0"/>
    <xf numFmtId="0" fontId="12" fillId="41" borderId="0" applyNumberFormat="0" applyBorder="0" applyAlignment="0" applyProtection="0"/>
    <xf numFmtId="0" fontId="20" fillId="1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20" fillId="1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20"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20" fillId="1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2" fillId="42" borderId="0" applyNumberFormat="0" applyBorder="0" applyAlignment="0" applyProtection="0"/>
    <xf numFmtId="0" fontId="21" fillId="42" borderId="0" applyNumberFormat="0" applyBorder="0" applyAlignment="0" applyProtection="0"/>
    <xf numFmtId="0" fontId="12" fillId="42" borderId="0" applyNumberFormat="0" applyBorder="0" applyAlignment="0" applyProtection="0"/>
    <xf numFmtId="0" fontId="20" fillId="1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20" fillId="1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20"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20" fillId="2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0" fillId="43" borderId="0" applyNumberFormat="0" applyBorder="0" applyAlignment="0" applyProtection="0"/>
    <xf numFmtId="0" fontId="21" fillId="43" borderId="0" applyNumberFormat="0" applyBorder="0" applyAlignment="0" applyProtection="0"/>
    <xf numFmtId="0" fontId="12" fillId="43" borderId="0" applyNumberFormat="0" applyBorder="0" applyAlignment="0" applyProtection="0"/>
    <xf numFmtId="0" fontId="21" fillId="43" borderId="0" applyNumberFormat="0" applyBorder="0" applyAlignment="0" applyProtection="0"/>
    <xf numFmtId="0" fontId="12" fillId="43" borderId="0" applyNumberFormat="0" applyBorder="0" applyAlignment="0" applyProtection="0"/>
    <xf numFmtId="0" fontId="20" fillId="2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0" fillId="2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0"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0" fillId="2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21" fillId="39" borderId="0" applyNumberFormat="0" applyBorder="0" applyAlignment="0" applyProtection="0"/>
    <xf numFmtId="0" fontId="12" fillId="39" borderId="0" applyNumberFormat="0" applyBorder="0" applyAlignment="0" applyProtection="0"/>
    <xf numFmtId="0" fontId="21" fillId="39" borderId="0" applyNumberFormat="0" applyBorder="0" applyAlignment="0" applyProtection="0"/>
    <xf numFmtId="0" fontId="12" fillId="39" borderId="0" applyNumberFormat="0" applyBorder="0" applyAlignment="0" applyProtection="0"/>
    <xf numFmtId="0" fontId="20" fillId="2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20" fillId="2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20" fillId="3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21" fillId="37" borderId="0" applyNumberFormat="0" applyBorder="0" applyAlignment="0" applyProtection="0"/>
    <xf numFmtId="0" fontId="12" fillId="37" borderId="0" applyNumberFormat="0" applyBorder="0" applyAlignment="0" applyProtection="0"/>
    <xf numFmtId="0" fontId="21" fillId="37" borderId="0" applyNumberFormat="0" applyBorder="0" applyAlignment="0" applyProtection="0"/>
    <xf numFmtId="0" fontId="12" fillId="37" borderId="0" applyNumberFormat="0" applyBorder="0" applyAlignment="0" applyProtection="0"/>
    <xf numFmtId="0" fontId="20" fillId="3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20" fillId="3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4"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20" fillId="1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1" fillId="47" borderId="0" applyNumberFormat="0" applyBorder="0" applyAlignment="0" applyProtection="0"/>
    <xf numFmtId="0" fontId="12" fillId="47" borderId="0" applyNumberFormat="0" applyBorder="0" applyAlignment="0" applyProtection="0"/>
    <xf numFmtId="0" fontId="21" fillId="47" borderId="0" applyNumberFormat="0" applyBorder="0" applyAlignment="0" applyProtection="0"/>
    <xf numFmtId="0" fontId="12" fillId="47" borderId="0" applyNumberFormat="0" applyBorder="0" applyAlignment="0" applyProtection="0"/>
    <xf numFmtId="0" fontId="20" fillId="1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0" fillId="1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0" fillId="1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21" fillId="45" borderId="0" applyNumberFormat="0" applyBorder="0" applyAlignment="0" applyProtection="0"/>
    <xf numFmtId="0" fontId="12" fillId="45" borderId="0" applyNumberFormat="0" applyBorder="0" applyAlignment="0" applyProtection="0"/>
    <xf numFmtId="0" fontId="21" fillId="45" borderId="0" applyNumberFormat="0" applyBorder="0" applyAlignment="0" applyProtection="0"/>
    <xf numFmtId="0" fontId="12" fillId="45" borderId="0" applyNumberFormat="0" applyBorder="0" applyAlignment="0" applyProtection="0"/>
    <xf numFmtId="0" fontId="20" fillId="1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20" fillId="1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20" fillId="19"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12" fillId="48" borderId="0" applyNumberFormat="0" applyBorder="0" applyAlignment="0" applyProtection="0"/>
    <xf numFmtId="0" fontId="21" fillId="48" borderId="0" applyNumberFormat="0" applyBorder="0" applyAlignment="0" applyProtection="0"/>
    <xf numFmtId="0" fontId="12" fillId="48" borderId="0" applyNumberFormat="0" applyBorder="0" applyAlignment="0" applyProtection="0"/>
    <xf numFmtId="0" fontId="20" fillId="19"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20" fillId="19"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20"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20" fillId="2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1" fillId="43" borderId="0" applyNumberFormat="0" applyBorder="0" applyAlignment="0" applyProtection="0"/>
    <xf numFmtId="0" fontId="12" fillId="43" borderId="0" applyNumberFormat="0" applyBorder="0" applyAlignment="0" applyProtection="0"/>
    <xf numFmtId="0" fontId="21" fillId="43" borderId="0" applyNumberFormat="0" applyBorder="0" applyAlignment="0" applyProtection="0"/>
    <xf numFmtId="0" fontId="12" fillId="43" borderId="0" applyNumberFormat="0" applyBorder="0" applyAlignment="0" applyProtection="0"/>
    <xf numFmtId="0" fontId="20" fillId="2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0" fillId="2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0" fillId="2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1" fillId="47" borderId="0" applyNumberFormat="0" applyBorder="0" applyAlignment="0" applyProtection="0"/>
    <xf numFmtId="0" fontId="12" fillId="47" borderId="0" applyNumberFormat="0" applyBorder="0" applyAlignment="0" applyProtection="0"/>
    <xf numFmtId="0" fontId="21" fillId="47" borderId="0" applyNumberFormat="0" applyBorder="0" applyAlignment="0" applyProtection="0"/>
    <xf numFmtId="0" fontId="12" fillId="47" borderId="0" applyNumberFormat="0" applyBorder="0" applyAlignment="0" applyProtection="0"/>
    <xf numFmtId="0" fontId="20" fillId="2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0" fillId="2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0"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21" fillId="49" borderId="0" applyNumberFormat="0" applyBorder="0" applyAlignment="0" applyProtection="0"/>
    <xf numFmtId="0" fontId="1" fillId="31" borderId="0" applyNumberFormat="0" applyBorder="0" applyAlignment="0" applyProtection="0"/>
    <xf numFmtId="0" fontId="12" fillId="49" borderId="0" applyNumberFormat="0" applyBorder="0" applyAlignment="0" applyProtection="0"/>
    <xf numFmtId="0" fontId="1" fillId="31" borderId="0" applyNumberFormat="0" applyBorder="0" applyAlignment="0" applyProtection="0"/>
    <xf numFmtId="0" fontId="12" fillId="49" borderId="0" applyNumberFormat="0" applyBorder="0" applyAlignment="0" applyProtection="0"/>
    <xf numFmtId="0" fontId="21" fillId="49" borderId="0" applyNumberFormat="0" applyBorder="0" applyAlignment="0" applyProtection="0"/>
    <xf numFmtId="0" fontId="20"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20"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22" fillId="5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4" borderId="0" applyNumberFormat="0" applyBorder="0" applyAlignment="0" applyProtection="0"/>
    <xf numFmtId="0" fontId="22" fillId="50" borderId="0" applyNumberFormat="0" applyBorder="0" applyAlignment="0" applyProtection="0"/>
    <xf numFmtId="0" fontId="22" fillId="37" borderId="0" applyNumberFormat="0" applyBorder="0" applyAlignment="0" applyProtection="0"/>
    <xf numFmtId="0" fontId="23" fillId="1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3" fillId="1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1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2" fillId="45"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2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2" fillId="48" borderId="0" applyNumberFormat="0" applyBorder="0" applyAlignment="0" applyProtection="0"/>
    <xf numFmtId="0" fontId="24" fillId="48" borderId="0" applyNumberFormat="0" applyBorder="0" applyAlignment="0" applyProtection="0"/>
    <xf numFmtId="0" fontId="22" fillId="48" borderId="0" applyNumberFormat="0" applyBorder="0" applyAlignment="0" applyProtection="0"/>
    <xf numFmtId="0" fontId="23" fillId="2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2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2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3" fillId="2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3" fillId="2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2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53" borderId="0" applyNumberFormat="0" applyBorder="0" applyAlignment="0" applyProtection="0"/>
    <xf numFmtId="0" fontId="24" fillId="53" borderId="0" applyNumberFormat="0" applyBorder="0" applyAlignment="0" applyProtection="0"/>
    <xf numFmtId="0" fontId="22" fillId="53" borderId="0" applyNumberFormat="0" applyBorder="0" applyAlignment="0" applyProtection="0"/>
    <xf numFmtId="0" fontId="24" fillId="53" borderId="0" applyNumberFormat="0" applyBorder="0" applyAlignment="0" applyProtection="0"/>
    <xf numFmtId="0" fontId="22"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5" fillId="41" borderId="0" applyNumberFormat="0" applyBorder="0" applyAlignment="0" applyProtection="0"/>
    <xf numFmtId="0" fontId="26" fillId="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42" borderId="0" applyNumberFormat="0" applyBorder="0" applyAlignment="0" applyProtection="0"/>
    <xf numFmtId="0" fontId="27" fillId="42" borderId="0" applyNumberFormat="0" applyBorder="0" applyAlignment="0" applyProtection="0"/>
    <xf numFmtId="0" fontId="28" fillId="42" borderId="0" applyNumberFormat="0" applyBorder="0" applyAlignment="0" applyProtection="0"/>
    <xf numFmtId="0" fontId="27" fillId="42" borderId="0" applyNumberFormat="0" applyBorder="0" applyAlignment="0" applyProtection="0"/>
    <xf numFmtId="0" fontId="26" fillId="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6" fillId="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9" fillId="36" borderId="23" applyNumberFormat="0" applyAlignment="0" applyProtection="0"/>
    <xf numFmtId="0" fontId="30" fillId="6" borderId="4"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31" fillId="44" borderId="23" applyNumberFormat="0" applyAlignment="0" applyProtection="0"/>
    <xf numFmtId="0" fontId="29" fillId="44" borderId="23" applyNumberFormat="0" applyAlignment="0" applyProtection="0"/>
    <xf numFmtId="0" fontId="31" fillId="44" borderId="23" applyNumberFormat="0" applyAlignment="0" applyProtection="0"/>
    <xf numFmtId="0" fontId="29" fillId="44" borderId="23" applyNumberFormat="0" applyAlignment="0" applyProtection="0"/>
    <xf numFmtId="0" fontId="30" fillId="6" borderId="4"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30" fillId="6" borderId="4"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29" fillId="44" borderId="23" applyNumberFormat="0" applyAlignment="0" applyProtection="0"/>
    <xf numFmtId="0" fontId="32" fillId="7" borderId="7"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4" fillId="58" borderId="24" applyNumberFormat="0" applyAlignment="0" applyProtection="0"/>
    <xf numFmtId="0" fontId="33" fillId="58" borderId="24" applyNumberFormat="0" applyAlignment="0" applyProtection="0"/>
    <xf numFmtId="0" fontId="34" fillId="58" borderId="24" applyNumberFormat="0" applyAlignment="0" applyProtection="0"/>
    <xf numFmtId="0" fontId="33" fillId="58" borderId="24" applyNumberFormat="0" applyAlignment="0" applyProtection="0"/>
    <xf numFmtId="0" fontId="32" fillId="7" borderId="7"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2" fillId="7" borderId="7"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3" fillId="58" borderId="24" applyNumberFormat="0" applyAlignment="0" applyProtection="0"/>
    <xf numFmtId="0" fontId="35" fillId="0" borderId="6"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7" fillId="0" borderId="25" applyNumberFormat="0" applyFill="0" applyAlignment="0" applyProtection="0"/>
    <xf numFmtId="0" fontId="36" fillId="0" borderId="25" applyNumberFormat="0" applyFill="0" applyAlignment="0" applyProtection="0"/>
    <xf numFmtId="0" fontId="37" fillId="0" borderId="25" applyNumberFormat="0" applyFill="0" applyAlignment="0" applyProtection="0"/>
    <xf numFmtId="0" fontId="36" fillId="0" borderId="25" applyNumberFormat="0" applyFill="0" applyAlignment="0" applyProtection="0"/>
    <xf numFmtId="0" fontId="35" fillId="0" borderId="6"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5" fillId="0" borderId="6"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33" fillId="58" borderId="24" applyNumberFormat="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4" fillId="59" borderId="0" applyNumberFormat="0" applyBorder="0" applyAlignment="0" applyProtection="0"/>
    <xf numFmtId="0" fontId="22" fillId="59" borderId="0" applyNumberFormat="0" applyBorder="0" applyAlignment="0" applyProtection="0"/>
    <xf numFmtId="0" fontId="24" fillId="59" borderId="0" applyNumberFormat="0" applyBorder="0" applyAlignment="0" applyProtection="0"/>
    <xf numFmtId="0" fontId="22" fillId="59" borderId="0" applyNumberFormat="0" applyBorder="0" applyAlignment="0" applyProtection="0"/>
    <xf numFmtId="0" fontId="23" fillId="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3" fillId="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3" fillId="1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2" fillId="54" borderId="0" applyNumberFormat="0" applyBorder="0" applyAlignment="0" applyProtection="0"/>
    <xf numFmtId="0" fontId="23" fillId="1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1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1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4" fillId="55" borderId="0" applyNumberFormat="0" applyBorder="0" applyAlignment="0" applyProtection="0"/>
    <xf numFmtId="0" fontId="22" fillId="55" borderId="0" applyNumberFormat="0" applyBorder="0" applyAlignment="0" applyProtection="0"/>
    <xf numFmtId="0" fontId="24" fillId="55" borderId="0" applyNumberFormat="0" applyBorder="0" applyAlignment="0" applyProtection="0"/>
    <xf numFmtId="0" fontId="22" fillId="55" borderId="0" applyNumberFormat="0" applyBorder="0" applyAlignment="0" applyProtection="0"/>
    <xf numFmtId="0" fontId="23" fillId="1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1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2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3" fillId="2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2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3" fillId="2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2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2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4" fillId="57" borderId="0" applyNumberFormat="0" applyBorder="0" applyAlignment="0" applyProtection="0"/>
    <xf numFmtId="0" fontId="22" fillId="57" borderId="0" applyNumberFormat="0" applyBorder="0" applyAlignment="0" applyProtection="0"/>
    <xf numFmtId="0" fontId="24" fillId="57" borderId="0" applyNumberFormat="0" applyBorder="0" applyAlignment="0" applyProtection="0"/>
    <xf numFmtId="0" fontId="22" fillId="57" borderId="0" applyNumberFormat="0" applyBorder="0" applyAlignment="0" applyProtection="0"/>
    <xf numFmtId="0" fontId="23" fillId="2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3" fillId="2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41" fillId="5" borderId="4"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3" fillId="37" borderId="23" applyNumberFormat="0" applyAlignment="0" applyProtection="0"/>
    <xf numFmtId="0" fontId="42" fillId="37" borderId="23" applyNumberFormat="0" applyAlignment="0" applyProtection="0"/>
    <xf numFmtId="0" fontId="43" fillId="37" borderId="23" applyNumberFormat="0" applyAlignment="0" applyProtection="0"/>
    <xf numFmtId="0" fontId="42" fillId="37" borderId="23" applyNumberFormat="0" applyAlignment="0" applyProtection="0"/>
    <xf numFmtId="0" fontId="41" fillId="5" borderId="4"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1" fillId="5" borderId="4"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0" fontId="42" fillId="37" borderId="23"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44" fillId="0" borderId="0" applyNumberFormat="0" applyFill="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5" fillId="0" borderId="26" applyNumberFormat="0" applyFill="0" applyAlignment="0" applyProtection="0"/>
    <xf numFmtId="0" fontId="46" fillId="0" borderId="27" applyNumberFormat="0" applyFill="0" applyAlignment="0" applyProtection="0"/>
    <xf numFmtId="0" fontId="47" fillId="0" borderId="28" applyNumberFormat="0" applyFill="0" applyAlignment="0" applyProtection="0"/>
    <xf numFmtId="0" fontId="47" fillId="0" borderId="0" applyNumberFormat="0" applyFill="0" applyBorder="0" applyAlignment="0" applyProtection="0"/>
    <xf numFmtId="0" fontId="48" fillId="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9" fillId="41" borderId="0" applyNumberFormat="0" applyBorder="0" applyAlignment="0" applyProtection="0"/>
    <xf numFmtId="0" fontId="25" fillId="41" borderId="0" applyNumberFormat="0" applyBorder="0" applyAlignment="0" applyProtection="0"/>
    <xf numFmtId="0" fontId="49" fillId="41" borderId="0" applyNumberFormat="0" applyBorder="0" applyAlignment="0" applyProtection="0"/>
    <xf numFmtId="0" fontId="25" fillId="41" borderId="0" applyNumberFormat="0" applyBorder="0" applyAlignment="0" applyProtection="0"/>
    <xf numFmtId="0" fontId="48" fillId="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8" fillId="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2" fillId="37" borderId="23" applyNumberFormat="0" applyAlignment="0" applyProtection="0"/>
    <xf numFmtId="167" fontId="19" fillId="0" borderId="0" applyFont="0" applyFill="0" applyBorder="0" applyAlignment="0" applyProtection="0"/>
    <xf numFmtId="0" fontId="36" fillId="0" borderId="25" applyNumberFormat="0" applyFill="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50" fillId="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0" fillId="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0" fillId="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8" fillId="0" borderId="0"/>
    <xf numFmtId="0" fontId="52" fillId="0" borderId="0"/>
    <xf numFmtId="0" fontId="18" fillId="0" borderId="0"/>
    <xf numFmtId="0" fontId="1" fillId="0" borderId="0"/>
    <xf numFmtId="0" fontId="5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54" fillId="0" borderId="0"/>
    <xf numFmtId="0" fontId="54" fillId="0" borderId="0"/>
    <xf numFmtId="0" fontId="18" fillId="0" borderId="0"/>
    <xf numFmtId="0" fontId="54" fillId="0" borderId="0"/>
    <xf numFmtId="0" fontId="18" fillId="0" borderId="0" applyBorder="0"/>
    <xf numFmtId="0" fontId="18" fillId="0" borderId="0"/>
    <xf numFmtId="0" fontId="55" fillId="0" borderId="0"/>
    <xf numFmtId="0" fontId="52" fillId="0" borderId="0"/>
    <xf numFmtId="0" fontId="54" fillId="0" borderId="0"/>
    <xf numFmtId="0" fontId="1" fillId="0" borderId="0"/>
    <xf numFmtId="0" fontId="12" fillId="0" borderId="0" applyFill="0" applyProtection="0"/>
    <xf numFmtId="0" fontId="56"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2" fillId="0" borderId="0"/>
    <xf numFmtId="0" fontId="18" fillId="0" borderId="0"/>
    <xf numFmtId="0" fontId="58" fillId="0" borderId="0"/>
    <xf numFmtId="0" fontId="1" fillId="0" borderId="0"/>
    <xf numFmtId="0" fontId="1" fillId="0" borderId="0"/>
    <xf numFmtId="0" fontId="52" fillId="0" borderId="0"/>
    <xf numFmtId="0" fontId="12" fillId="0" borderId="0" applyFill="0" applyProtection="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52"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52" fillId="0" borderId="0"/>
    <xf numFmtId="164"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1" fillId="0" borderId="0"/>
    <xf numFmtId="0" fontId="20"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1" fillId="8" borderId="8" applyNumberFormat="0" applyFont="0" applyAlignment="0" applyProtection="0"/>
    <xf numFmtId="0" fontId="18" fillId="38" borderId="29" applyNumberFormat="0" applyFont="0" applyAlignment="0" applyProtection="0"/>
    <xf numFmtId="0" fontId="20"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0"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21" fillId="8" borderId="8"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18" fillId="38" borderId="29" applyNumberFormat="0" applyFont="0" applyAlignment="0" applyProtection="0"/>
    <xf numFmtId="0" fontId="60" fillId="36" borderId="30" applyNumberFormat="0" applyAlignment="0" applyProtection="0"/>
    <xf numFmtId="0" fontId="18" fillId="60" borderId="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1" fillId="6" borderId="5"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2" fillId="44" borderId="30" applyNumberFormat="0" applyAlignment="0" applyProtection="0"/>
    <xf numFmtId="0" fontId="60" fillId="44" borderId="30" applyNumberFormat="0" applyAlignment="0" applyProtection="0"/>
    <xf numFmtId="0" fontId="62" fillId="44" borderId="30" applyNumberFormat="0" applyAlignment="0" applyProtection="0"/>
    <xf numFmtId="0" fontId="60" fillId="44" borderId="30" applyNumberFormat="0" applyAlignment="0" applyProtection="0"/>
    <xf numFmtId="0" fontId="61" fillId="6" borderId="5"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1" fillId="6" borderId="5"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0" fillId="44" borderId="30"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1" fillId="0" borderId="31" applyNumberFormat="0" applyFill="0" applyAlignment="0" applyProtection="0"/>
    <xf numFmtId="0" fontId="70" fillId="0" borderId="31" applyNumberFormat="0" applyFill="0" applyAlignment="0" applyProtection="0"/>
    <xf numFmtId="0" fontId="71" fillId="0" borderId="31" applyNumberFormat="0" applyFill="0" applyAlignment="0" applyProtection="0"/>
    <xf numFmtId="0" fontId="70" fillId="0" borderId="31" applyNumberFormat="0" applyFill="0" applyAlignment="0" applyProtection="0"/>
    <xf numFmtId="0" fontId="69" fillId="0" borderId="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69" fillId="0" borderId="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0" fillId="0" borderId="31" applyNumberFormat="0" applyFill="0" applyAlignment="0" applyProtection="0"/>
    <xf numFmtId="0" fontId="72" fillId="0" borderId="2"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4" fillId="0" borderId="27" applyNumberFormat="0" applyFill="0" applyAlignment="0" applyProtection="0"/>
    <xf numFmtId="0" fontId="73" fillId="0" borderId="27" applyNumberFormat="0" applyFill="0" applyAlignment="0" applyProtection="0"/>
    <xf numFmtId="0" fontId="74" fillId="0" borderId="27" applyNumberFormat="0" applyFill="0" applyAlignment="0" applyProtection="0"/>
    <xf numFmtId="0" fontId="73" fillId="0" borderId="27" applyNumberFormat="0" applyFill="0" applyAlignment="0" applyProtection="0"/>
    <xf numFmtId="0" fontId="72" fillId="0" borderId="2"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2" fillId="0" borderId="2"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38" fillId="0" borderId="3"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40" fillId="0" borderId="32" applyNumberFormat="0" applyFill="0" applyAlignment="0" applyProtection="0"/>
    <xf numFmtId="0" fontId="39" fillId="0" borderId="32" applyNumberFormat="0" applyFill="0" applyAlignment="0" applyProtection="0"/>
    <xf numFmtId="0" fontId="40" fillId="0" borderId="32" applyNumberFormat="0" applyFill="0" applyAlignment="0" applyProtection="0"/>
    <xf numFmtId="0" fontId="39" fillId="0" borderId="32" applyNumberFormat="0" applyFill="0" applyAlignment="0" applyProtection="0"/>
    <xf numFmtId="0" fontId="38" fillId="0" borderId="3"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8" fillId="0" borderId="3"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39" fillId="0" borderId="3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4" applyNumberFormat="0" applyFill="0" applyAlignment="0" applyProtection="0"/>
    <xf numFmtId="0" fontId="77" fillId="0" borderId="33" applyNumberFormat="0" applyFill="0" applyAlignment="0" applyProtection="0"/>
    <xf numFmtId="0" fontId="77" fillId="0" borderId="34" applyNumberFormat="0" applyFill="0" applyAlignment="0" applyProtection="0"/>
    <xf numFmtId="0" fontId="77" fillId="0" borderId="33" applyNumberFormat="0" applyFill="0" applyAlignment="0" applyProtection="0"/>
    <xf numFmtId="0" fontId="76" fillId="0" borderId="9"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6" fillId="0" borderId="9"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18" fillId="61" borderId="0"/>
    <xf numFmtId="0" fontId="64" fillId="0" borderId="0" applyNumberFormat="0" applyFill="0" applyBorder="0" applyAlignment="0" applyProtection="0"/>
  </cellStyleXfs>
  <cellXfs count="58">
    <xf numFmtId="0" fontId="0" fillId="0" borderId="0" xfId="0"/>
    <xf numFmtId="0" fontId="2" fillId="0" borderId="0" xfId="0" applyFont="1" applyFill="1" applyBorder="1" applyAlignment="1">
      <alignment vertical="top"/>
    </xf>
    <xf numFmtId="37" fontId="3" fillId="0" borderId="0" xfId="1" applyNumberFormat="1" applyFont="1" applyFill="1" applyBorder="1" applyAlignment="1" applyProtection="1">
      <alignment horizontal="center" vertical="top"/>
    </xf>
    <xf numFmtId="0" fontId="2" fillId="0" borderId="0" xfId="0" applyFont="1" applyBorder="1" applyAlignment="1">
      <alignment vertical="top"/>
    </xf>
    <xf numFmtId="0" fontId="4" fillId="0" borderId="0" xfId="0" applyFont="1" applyFill="1" applyBorder="1"/>
    <xf numFmtId="37" fontId="5" fillId="0" borderId="0" xfId="1" applyNumberFormat="1" applyFont="1" applyFill="1" applyBorder="1" applyAlignment="1" applyProtection="1">
      <alignment horizontal="center"/>
    </xf>
    <xf numFmtId="0" fontId="4" fillId="0" borderId="0" xfId="0" applyFont="1" applyBorder="1"/>
    <xf numFmtId="0" fontId="4" fillId="0" borderId="0" xfId="0" applyFont="1" applyFill="1"/>
    <xf numFmtId="0" fontId="6" fillId="33" borderId="0" xfId="0" applyFont="1" applyFill="1" applyBorder="1" applyAlignment="1">
      <alignment horizontal="left"/>
    </xf>
    <xf numFmtId="0" fontId="7" fillId="33" borderId="0" xfId="0" applyFont="1" applyFill="1"/>
    <xf numFmtId="0" fontId="4" fillId="0" borderId="0" xfId="0" applyFont="1"/>
    <xf numFmtId="0" fontId="8" fillId="0" borderId="0" xfId="0" applyFont="1" applyFill="1"/>
    <xf numFmtId="37" fontId="9" fillId="34" borderId="10" xfId="1" applyNumberFormat="1" applyFont="1" applyFill="1" applyBorder="1" applyAlignment="1" applyProtection="1">
      <alignment horizontal="center" vertical="center" wrapText="1"/>
    </xf>
    <xf numFmtId="37" fontId="9" fillId="34" borderId="11" xfId="1" applyNumberFormat="1" applyFont="1" applyFill="1" applyBorder="1" applyAlignment="1" applyProtection="1">
      <alignment horizontal="center" vertical="center"/>
    </xf>
    <xf numFmtId="37" fontId="9" fillId="34" borderId="12" xfId="1" applyNumberFormat="1" applyFont="1" applyFill="1" applyBorder="1" applyAlignment="1" applyProtection="1">
      <alignment horizontal="center"/>
    </xf>
    <xf numFmtId="37" fontId="9" fillId="34" borderId="13" xfId="1" applyNumberFormat="1" applyFont="1" applyFill="1" applyBorder="1" applyAlignment="1" applyProtection="1">
      <alignment horizontal="center"/>
    </xf>
    <xf numFmtId="37" fontId="9" fillId="34" borderId="14" xfId="1" applyNumberFormat="1" applyFont="1" applyFill="1" applyBorder="1" applyAlignment="1" applyProtection="1">
      <alignment horizontal="center"/>
    </xf>
    <xf numFmtId="37" fontId="9" fillId="34" borderId="15" xfId="1" applyNumberFormat="1" applyFont="1" applyFill="1" applyBorder="1" applyAlignment="1" applyProtection="1">
      <alignment horizontal="center" vertical="center" wrapText="1"/>
    </xf>
    <xf numFmtId="0" fontId="8" fillId="0" borderId="0" xfId="0" applyFont="1"/>
    <xf numFmtId="37" fontId="9" fillId="34" borderId="16" xfId="1" applyNumberFormat="1" applyFont="1" applyFill="1" applyBorder="1" applyAlignment="1" applyProtection="1">
      <alignment horizontal="center" vertical="center"/>
    </xf>
    <xf numFmtId="37" fontId="9" fillId="34" borderId="17" xfId="1" applyNumberFormat="1" applyFont="1" applyFill="1" applyBorder="1" applyAlignment="1" applyProtection="1">
      <alignment horizontal="center" vertical="center"/>
    </xf>
    <xf numFmtId="37" fontId="9" fillId="34" borderId="15" xfId="1" applyNumberFormat="1" applyFont="1" applyFill="1" applyBorder="1" applyAlignment="1" applyProtection="1">
      <alignment horizontal="center" vertical="center"/>
    </xf>
    <xf numFmtId="37" fontId="9" fillId="34" borderId="15" xfId="1" applyNumberFormat="1" applyFont="1" applyFill="1" applyBorder="1" applyAlignment="1" applyProtection="1">
      <alignment horizontal="center" wrapText="1"/>
    </xf>
    <xf numFmtId="37" fontId="9" fillId="34" borderId="18" xfId="1" applyNumberFormat="1" applyFont="1" applyFill="1" applyBorder="1" applyAlignment="1" applyProtection="1">
      <alignment horizontal="center" vertical="center"/>
    </xf>
    <xf numFmtId="37" fontId="9" fillId="34" borderId="19" xfId="1" applyNumberFormat="1" applyFont="1" applyFill="1" applyBorder="1" applyAlignment="1" applyProtection="1">
      <alignment horizontal="center" vertical="center"/>
    </xf>
    <xf numFmtId="37" fontId="9" fillId="34" borderId="15" xfId="1" applyNumberFormat="1" applyFont="1" applyFill="1" applyBorder="1" applyAlignment="1" applyProtection="1">
      <alignment horizontal="center"/>
    </xf>
    <xf numFmtId="0" fontId="10" fillId="0" borderId="0" xfId="0" applyFont="1" applyFill="1"/>
    <xf numFmtId="0" fontId="11" fillId="33" borderId="10" xfId="0" applyFont="1" applyFill="1" applyBorder="1" applyAlignment="1">
      <alignment horizontal="left" wrapText="1"/>
    </xf>
    <xf numFmtId="0" fontId="11" fillId="33" borderId="11" xfId="0" applyFont="1" applyFill="1" applyBorder="1" applyAlignment="1">
      <alignment horizontal="left" wrapText="1"/>
    </xf>
    <xf numFmtId="3" fontId="13" fillId="33" borderId="20" xfId="2" applyNumberFormat="1" applyFont="1" applyFill="1" applyBorder="1" applyAlignment="1">
      <alignment horizontal="right"/>
    </xf>
    <xf numFmtId="0" fontId="10" fillId="0" borderId="0" xfId="0" applyFont="1"/>
    <xf numFmtId="0" fontId="14" fillId="33" borderId="16" xfId="0" applyFont="1" applyFill="1" applyBorder="1" applyAlignment="1">
      <alignment horizontal="center" vertical="center" wrapText="1"/>
    </xf>
    <xf numFmtId="0" fontId="14" fillId="33" borderId="0" xfId="0" applyFont="1" applyFill="1" applyBorder="1" applyAlignment="1">
      <alignment vertical="center" wrapText="1"/>
    </xf>
    <xf numFmtId="3" fontId="15" fillId="33" borderId="20" xfId="2" applyNumberFormat="1" applyFont="1" applyFill="1" applyBorder="1" applyAlignment="1" applyProtection="1">
      <alignment horizontal="right"/>
      <protection locked="0"/>
    </xf>
    <xf numFmtId="3" fontId="15" fillId="33" borderId="20" xfId="2" applyNumberFormat="1" applyFont="1" applyFill="1" applyBorder="1" applyAlignment="1">
      <alignment horizontal="right"/>
    </xf>
    <xf numFmtId="0" fontId="11" fillId="33" borderId="16" xfId="0" applyFont="1" applyFill="1" applyBorder="1" applyAlignment="1">
      <alignment horizontal="left" wrapText="1"/>
    </xf>
    <xf numFmtId="0" fontId="11" fillId="33" borderId="17" xfId="0" applyFont="1" applyFill="1" applyBorder="1" applyAlignment="1">
      <alignment horizontal="left" wrapText="1"/>
    </xf>
    <xf numFmtId="0" fontId="10" fillId="0" borderId="0" xfId="0" applyFont="1" applyFill="1" applyAlignment="1">
      <alignment vertical="center"/>
    </xf>
    <xf numFmtId="3" fontId="15" fillId="33" borderId="20" xfId="2" applyNumberFormat="1" applyFont="1" applyFill="1" applyBorder="1" applyAlignment="1" applyProtection="1">
      <alignment horizontal="right" vertical="center"/>
      <protection locked="0"/>
    </xf>
    <xf numFmtId="3" fontId="15" fillId="33" borderId="20" xfId="2" applyNumberFormat="1" applyFont="1" applyFill="1" applyBorder="1" applyAlignment="1">
      <alignment horizontal="right" vertical="center"/>
    </xf>
    <xf numFmtId="3" fontId="15" fillId="0" borderId="20" xfId="2" applyNumberFormat="1" applyFont="1" applyFill="1" applyBorder="1" applyAlignment="1" applyProtection="1">
      <alignment horizontal="right" vertical="center"/>
      <protection locked="0"/>
    </xf>
    <xf numFmtId="0" fontId="10" fillId="0" borderId="0" xfId="0" applyFont="1" applyAlignment="1">
      <alignment vertical="center"/>
    </xf>
    <xf numFmtId="3" fontId="15" fillId="0" borderId="20" xfId="2" applyNumberFormat="1" applyFont="1" applyFill="1" applyBorder="1" applyAlignment="1" applyProtection="1">
      <alignment horizontal="right"/>
      <protection locked="0"/>
    </xf>
    <xf numFmtId="3" fontId="13" fillId="0" borderId="20" xfId="2" applyNumberFormat="1" applyFont="1" applyFill="1" applyBorder="1" applyAlignment="1">
      <alignment horizontal="right"/>
    </xf>
    <xf numFmtId="0" fontId="11" fillId="33" borderId="16"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4" fillId="33" borderId="18" xfId="0" applyFont="1" applyFill="1" applyBorder="1" applyAlignment="1">
      <alignment horizontal="center" vertical="center" wrapText="1"/>
    </xf>
    <xf numFmtId="0" fontId="14" fillId="33" borderId="21" xfId="0" applyFont="1" applyFill="1" applyBorder="1" applyAlignment="1">
      <alignment vertical="center" wrapText="1"/>
    </xf>
    <xf numFmtId="3" fontId="15" fillId="33" borderId="22" xfId="2" applyNumberFormat="1" applyFont="1" applyFill="1" applyBorder="1" applyAlignment="1" applyProtection="1">
      <alignment horizontal="right"/>
      <protection locked="0"/>
    </xf>
    <xf numFmtId="3" fontId="15" fillId="33" borderId="22" xfId="2" applyNumberFormat="1" applyFont="1" applyFill="1" applyBorder="1" applyAlignment="1">
      <alignment horizontal="right"/>
    </xf>
    <xf numFmtId="0" fontId="10" fillId="0" borderId="0" xfId="0" applyFont="1" applyFill="1" applyBorder="1"/>
    <xf numFmtId="0" fontId="10" fillId="0" borderId="0" xfId="0" applyFont="1" applyBorder="1"/>
    <xf numFmtId="0" fontId="16" fillId="35" borderId="12" xfId="0" applyFont="1" applyFill="1" applyBorder="1" applyAlignment="1">
      <alignment horizontal="justify" vertical="center" wrapText="1"/>
    </xf>
    <xf numFmtId="0" fontId="16" fillId="35" borderId="14" xfId="0" applyFont="1" applyFill="1" applyBorder="1" applyAlignment="1">
      <alignment horizontal="justify" vertical="center" wrapText="1"/>
    </xf>
    <xf numFmtId="3" fontId="13" fillId="35" borderId="15" xfId="2" applyNumberFormat="1" applyFont="1" applyFill="1" applyBorder="1" applyAlignment="1">
      <alignment horizontal="right"/>
    </xf>
    <xf numFmtId="0" fontId="17" fillId="0" borderId="0" xfId="0" applyFont="1" applyAlignment="1">
      <alignment horizontal="justify" vertical="center" wrapText="1"/>
    </xf>
    <xf numFmtId="0" fontId="17" fillId="0" borderId="0" xfId="0" applyFont="1" applyFill="1" applyBorder="1" applyAlignment="1" applyProtection="1">
      <alignment vertical="center"/>
    </xf>
    <xf numFmtId="3" fontId="4" fillId="0" borderId="0" xfId="0" applyNumberFormat="1" applyFont="1"/>
  </cellXfs>
  <cellStyles count="2725">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3"/>
    <cellStyle name="20% - Énfasis1 2 10" xfId="14"/>
    <cellStyle name="20% - Énfasis1 2 11" xfId="15"/>
    <cellStyle name="20% - Énfasis1 2 12" xfId="16"/>
    <cellStyle name="20% - Énfasis1 2 13" xfId="17"/>
    <cellStyle name="20% - Énfasis1 2 14" xfId="18"/>
    <cellStyle name="20% - Énfasis1 2 15" xfId="19"/>
    <cellStyle name="20% - Énfasis1 2 2" xfId="20"/>
    <cellStyle name="20% - Énfasis1 2 2 2" xfId="21"/>
    <cellStyle name="20% - Énfasis1 2 2 2 2" xfId="22"/>
    <cellStyle name="20% - Énfasis1 2 2 2 2 2" xfId="23"/>
    <cellStyle name="20% - Énfasis1 2 2 3" xfId="24"/>
    <cellStyle name="20% - Énfasis1 2 3" xfId="25"/>
    <cellStyle name="20% - Énfasis1 2 4" xfId="26"/>
    <cellStyle name="20% - Énfasis1 2 5" xfId="27"/>
    <cellStyle name="20% - Énfasis1 2 6" xfId="28"/>
    <cellStyle name="20% - Énfasis1 2 7" xfId="29"/>
    <cellStyle name="20% - Énfasis1 2 8" xfId="30"/>
    <cellStyle name="20% - Énfasis1 2 9" xfId="31"/>
    <cellStyle name="20% - Énfasis1 3" xfId="32"/>
    <cellStyle name="20% - Énfasis1 3 10" xfId="33"/>
    <cellStyle name="20% - Énfasis1 3 11" xfId="34"/>
    <cellStyle name="20% - Énfasis1 3 12" xfId="35"/>
    <cellStyle name="20% - Énfasis1 3 13" xfId="36"/>
    <cellStyle name="20% - Énfasis1 3 14" xfId="37"/>
    <cellStyle name="20% - Énfasis1 3 2" xfId="38"/>
    <cellStyle name="20% - Énfasis1 3 3" xfId="39"/>
    <cellStyle name="20% - Énfasis1 3 4" xfId="40"/>
    <cellStyle name="20% - Énfasis1 3 5" xfId="41"/>
    <cellStyle name="20% - Énfasis1 3 6" xfId="42"/>
    <cellStyle name="20% - Énfasis1 3 7" xfId="43"/>
    <cellStyle name="20% - Énfasis1 3 8" xfId="44"/>
    <cellStyle name="20% - Énfasis1 3 9" xfId="45"/>
    <cellStyle name="20% - Énfasis1 4" xfId="46"/>
    <cellStyle name="20% - Énfasis1 4 10" xfId="47"/>
    <cellStyle name="20% - Énfasis1 4 11" xfId="48"/>
    <cellStyle name="20% - Énfasis1 4 12" xfId="49"/>
    <cellStyle name="20% - Énfasis1 4 13" xfId="50"/>
    <cellStyle name="20% - Énfasis1 4 2" xfId="51"/>
    <cellStyle name="20% - Énfasis1 4 3" xfId="52"/>
    <cellStyle name="20% - Énfasis1 4 4" xfId="53"/>
    <cellStyle name="20% - Énfasis1 4 5" xfId="54"/>
    <cellStyle name="20% - Énfasis1 4 6" xfId="55"/>
    <cellStyle name="20% - Énfasis1 4 7" xfId="56"/>
    <cellStyle name="20% - Énfasis1 4 8" xfId="57"/>
    <cellStyle name="20% - Énfasis1 4 9" xfId="58"/>
    <cellStyle name="20% - Énfasis1 5 10" xfId="59"/>
    <cellStyle name="20% - Énfasis1 5 11" xfId="60"/>
    <cellStyle name="20% - Énfasis1 5 12" xfId="61"/>
    <cellStyle name="20% - Énfasis1 5 2" xfId="62"/>
    <cellStyle name="20% - Énfasis1 5 3" xfId="63"/>
    <cellStyle name="20% - Énfasis1 5 4" xfId="64"/>
    <cellStyle name="20% - Énfasis1 5 5" xfId="65"/>
    <cellStyle name="20% - Énfasis1 5 6" xfId="66"/>
    <cellStyle name="20% - Énfasis1 5 7" xfId="67"/>
    <cellStyle name="20% - Énfasis1 5 8" xfId="68"/>
    <cellStyle name="20% - Énfasis1 5 9" xfId="69"/>
    <cellStyle name="20% - Énfasis2 2" xfId="70"/>
    <cellStyle name="20% - Énfasis2 2 10" xfId="71"/>
    <cellStyle name="20% - Énfasis2 2 11" xfId="72"/>
    <cellStyle name="20% - Énfasis2 2 12" xfId="73"/>
    <cellStyle name="20% - Énfasis2 2 13" xfId="74"/>
    <cellStyle name="20% - Énfasis2 2 14" xfId="75"/>
    <cellStyle name="20% - Énfasis2 2 15" xfId="76"/>
    <cellStyle name="20% - Énfasis2 2 2" xfId="77"/>
    <cellStyle name="20% - Énfasis2 2 2 2" xfId="78"/>
    <cellStyle name="20% - Énfasis2 2 2 2 2" xfId="79"/>
    <cellStyle name="20% - Énfasis2 2 2 2 2 2" xfId="80"/>
    <cellStyle name="20% - Énfasis2 2 2 3" xfId="81"/>
    <cellStyle name="20% - Énfasis2 2 3" xfId="82"/>
    <cellStyle name="20% - Énfasis2 2 4" xfId="83"/>
    <cellStyle name="20% - Énfasis2 2 5" xfId="84"/>
    <cellStyle name="20% - Énfasis2 2 6" xfId="85"/>
    <cellStyle name="20% - Énfasis2 2 7" xfId="86"/>
    <cellStyle name="20% - Énfasis2 2 8" xfId="87"/>
    <cellStyle name="20% - Énfasis2 2 9" xfId="88"/>
    <cellStyle name="20% - Énfasis2 3" xfId="89"/>
    <cellStyle name="20% - Énfasis2 3 10" xfId="90"/>
    <cellStyle name="20% - Énfasis2 3 11" xfId="91"/>
    <cellStyle name="20% - Énfasis2 3 12" xfId="92"/>
    <cellStyle name="20% - Énfasis2 3 13" xfId="93"/>
    <cellStyle name="20% - Énfasis2 3 14" xfId="94"/>
    <cellStyle name="20% - Énfasis2 3 2" xfId="95"/>
    <cellStyle name="20% - Énfasis2 3 3" xfId="96"/>
    <cellStyle name="20% - Énfasis2 3 4" xfId="97"/>
    <cellStyle name="20% - Énfasis2 3 5" xfId="98"/>
    <cellStyle name="20% - Énfasis2 3 6" xfId="99"/>
    <cellStyle name="20% - Énfasis2 3 7" xfId="100"/>
    <cellStyle name="20% - Énfasis2 3 8" xfId="101"/>
    <cellStyle name="20% - Énfasis2 3 9" xfId="102"/>
    <cellStyle name="20% - Énfasis2 4"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2" xfId="127"/>
    <cellStyle name="20% - Énfasis3 2 10" xfId="128"/>
    <cellStyle name="20% - Énfasis3 2 11" xfId="129"/>
    <cellStyle name="20% - Énfasis3 2 12" xfId="130"/>
    <cellStyle name="20% - Énfasis3 2 13" xfId="131"/>
    <cellStyle name="20% - Énfasis3 2 14" xfId="132"/>
    <cellStyle name="20% - Énfasis3 2 15" xfId="133"/>
    <cellStyle name="20% - Énfasis3 2 2" xfId="134"/>
    <cellStyle name="20% - Énfasis3 2 2 2" xfId="135"/>
    <cellStyle name="20% - Énfasis3 2 2 2 2" xfId="136"/>
    <cellStyle name="20% - Énfasis3 2 2 2 2 2" xfId="137"/>
    <cellStyle name="20% - Énfasis3 2 2 3" xfId="138"/>
    <cellStyle name="20% - Énfasis3 2 3" xfId="139"/>
    <cellStyle name="20% - Énfasis3 2 4" xfId="140"/>
    <cellStyle name="20% - Énfasis3 2 5" xfId="141"/>
    <cellStyle name="20% - Énfasis3 2 6" xfId="142"/>
    <cellStyle name="20% - Énfasis3 2 7" xfId="143"/>
    <cellStyle name="20% - Énfasis3 2 8" xfId="144"/>
    <cellStyle name="20% - Énfasis3 2 9" xfId="145"/>
    <cellStyle name="20% - Énfasis3 3" xfId="146"/>
    <cellStyle name="20% - Énfasis3 3 10" xfId="147"/>
    <cellStyle name="20% - Énfasis3 3 11" xfId="148"/>
    <cellStyle name="20% - Énfasis3 3 12" xfId="149"/>
    <cellStyle name="20% - Énfasis3 3 13" xfId="150"/>
    <cellStyle name="20% - Énfasis3 3 14"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2" xfId="184"/>
    <cellStyle name="20% - Énfasis4 2 10" xfId="185"/>
    <cellStyle name="20% - Énfasis4 2 11" xfId="186"/>
    <cellStyle name="20% - Énfasis4 2 12" xfId="187"/>
    <cellStyle name="20% - Énfasis4 2 13" xfId="188"/>
    <cellStyle name="20% - Énfasis4 2 14" xfId="189"/>
    <cellStyle name="20% - Énfasis4 2 15" xfId="190"/>
    <cellStyle name="20% - Énfasis4 2 2" xfId="191"/>
    <cellStyle name="20% - Énfasis4 2 2 2" xfId="192"/>
    <cellStyle name="20% - Énfasis4 2 2 2 2" xfId="193"/>
    <cellStyle name="20% - Énfasis4 2 2 2 2 2" xfId="194"/>
    <cellStyle name="20% - Énfasis4 2 2 3" xfId="195"/>
    <cellStyle name="20% - Énfasis4 2 3" xfId="196"/>
    <cellStyle name="20% - Énfasis4 2 4" xfId="197"/>
    <cellStyle name="20% - Énfasis4 2 5" xfId="198"/>
    <cellStyle name="20% - Énfasis4 2 6" xfId="199"/>
    <cellStyle name="20% - Énfasis4 2 7" xfId="200"/>
    <cellStyle name="20% - Énfasis4 2 8" xfId="201"/>
    <cellStyle name="20% - Énfasis4 2 9" xfId="202"/>
    <cellStyle name="20% - Énfasis4 3" xfId="203"/>
    <cellStyle name="20% - Énfasis4 3 10" xfId="204"/>
    <cellStyle name="20% - Énfasis4 3 11" xfId="205"/>
    <cellStyle name="20% - Énfasis4 3 12" xfId="206"/>
    <cellStyle name="20% - Énfasis4 3 13" xfId="207"/>
    <cellStyle name="20% - Énfasis4 3 14" xfId="208"/>
    <cellStyle name="20% - Énfasis4 3 2" xfId="209"/>
    <cellStyle name="20% - Énfasis4 3 3" xfId="210"/>
    <cellStyle name="20% - Énfasis4 3 4" xfId="211"/>
    <cellStyle name="20% - Énfasis4 3 5" xfId="212"/>
    <cellStyle name="20% - Énfasis4 3 6" xfId="213"/>
    <cellStyle name="20% - Énfasis4 3 7" xfId="214"/>
    <cellStyle name="20% - Énfasis4 3 8" xfId="215"/>
    <cellStyle name="20% - Énfasis4 3 9" xfId="216"/>
    <cellStyle name="20% - Énfasis4 4" xfId="217"/>
    <cellStyle name="20% - Énfasis4 4 10" xfId="218"/>
    <cellStyle name="20% - Énfasis4 4 11" xfId="219"/>
    <cellStyle name="20% - Énfasis4 4 12" xfId="220"/>
    <cellStyle name="20% - Énfasis4 4 13" xfId="221"/>
    <cellStyle name="20% - Énfasis4 4 2" xfId="222"/>
    <cellStyle name="20% - Énfasis4 4 3" xfId="223"/>
    <cellStyle name="20% - Énfasis4 4 4" xfId="224"/>
    <cellStyle name="20% - Énfasis4 4 5" xfId="225"/>
    <cellStyle name="20% - Énfasis4 4 6" xfId="226"/>
    <cellStyle name="20% - Énfasis4 4 7" xfId="227"/>
    <cellStyle name="20% - Énfasis4 4 8" xfId="228"/>
    <cellStyle name="20% - Énfasis4 4 9" xfId="229"/>
    <cellStyle name="20% - Énfasis4 5 10" xfId="230"/>
    <cellStyle name="20% - Énfasis4 5 11" xfId="231"/>
    <cellStyle name="20% - Énfasis4 5 12" xfId="232"/>
    <cellStyle name="20% - Énfasis4 5 2" xfId="233"/>
    <cellStyle name="20% - Énfasis4 5 3" xfId="234"/>
    <cellStyle name="20% - Énfasis4 5 4" xfId="235"/>
    <cellStyle name="20% - Énfasis4 5 5" xfId="236"/>
    <cellStyle name="20% - Énfasis4 5 6" xfId="237"/>
    <cellStyle name="20% - Énfasis4 5 7" xfId="238"/>
    <cellStyle name="20% - Énfasis4 5 8" xfId="239"/>
    <cellStyle name="20% - Énfasis4 5 9" xfId="240"/>
    <cellStyle name="20% - Énfasis5 2" xfId="241"/>
    <cellStyle name="20% - Énfasis5 2 10" xfId="242"/>
    <cellStyle name="20% - Énfasis5 2 11" xfId="243"/>
    <cellStyle name="20% - Énfasis5 2 12" xfId="244"/>
    <cellStyle name="20% - Énfasis5 2 13" xfId="245"/>
    <cellStyle name="20% - Énfasis5 2 14" xfId="246"/>
    <cellStyle name="20% - Énfasis5 2 2" xfId="247"/>
    <cellStyle name="20% - Énfasis5 2 2 2" xfId="248"/>
    <cellStyle name="20% - Énfasis5 2 2 2 2" xfId="249"/>
    <cellStyle name="20% - Énfasis5 2 2 2 2 2" xfId="250"/>
    <cellStyle name="20% - Énfasis5 2 2 3" xfId="251"/>
    <cellStyle name="20% - Énfasis5 2 3" xfId="252"/>
    <cellStyle name="20% - Énfasis5 2 4" xfId="253"/>
    <cellStyle name="20% - Énfasis5 2 5" xfId="254"/>
    <cellStyle name="20% - Énfasis5 2 6" xfId="255"/>
    <cellStyle name="20% - Énfasis5 2 7" xfId="256"/>
    <cellStyle name="20% - Énfasis5 2 8" xfId="257"/>
    <cellStyle name="20% - Énfasis5 2 9" xfId="258"/>
    <cellStyle name="20% - Énfasis5 3" xfId="259"/>
    <cellStyle name="20% - Énfasis5 3 10" xfId="260"/>
    <cellStyle name="20% - Énfasis5 3 11" xfId="261"/>
    <cellStyle name="20% - Énfasis5 3 12" xfId="262"/>
    <cellStyle name="20% - Énfasis5 3 13" xfId="263"/>
    <cellStyle name="20% - Énfasis5 3 2" xfId="264"/>
    <cellStyle name="20% - Énfasis5 3 3" xfId="265"/>
    <cellStyle name="20% - Énfasis5 3 4" xfId="266"/>
    <cellStyle name="20% - Énfasis5 3 5" xfId="267"/>
    <cellStyle name="20% - Énfasis5 3 6" xfId="268"/>
    <cellStyle name="20% - Énfasis5 3 7" xfId="269"/>
    <cellStyle name="20% - Énfasis5 3 8" xfId="270"/>
    <cellStyle name="20% - Énfasis5 3 9" xfId="271"/>
    <cellStyle name="20% - Énfasis5 4" xfId="272"/>
    <cellStyle name="20% - Énfasis5 4 10" xfId="273"/>
    <cellStyle name="20% - Énfasis5 4 11" xfId="274"/>
    <cellStyle name="20% - Énfasis5 4 12" xfId="275"/>
    <cellStyle name="20% - Énfasis5 4 13" xfId="276"/>
    <cellStyle name="20% - Énfasis5 4 2" xfId="277"/>
    <cellStyle name="20% - Énfasis5 4 3" xfId="278"/>
    <cellStyle name="20% - Énfasis5 4 4" xfId="279"/>
    <cellStyle name="20% - Énfasis5 4 5" xfId="280"/>
    <cellStyle name="20% - Énfasis5 4 6" xfId="281"/>
    <cellStyle name="20% - Énfasis5 4 7" xfId="282"/>
    <cellStyle name="20% - Énfasis5 4 8" xfId="283"/>
    <cellStyle name="20% - Énfasis5 4 9" xfId="284"/>
    <cellStyle name="20% - Énfasis5 5 10" xfId="285"/>
    <cellStyle name="20% - Énfasis5 5 11" xfId="286"/>
    <cellStyle name="20% - Énfasis5 5 12" xfId="287"/>
    <cellStyle name="20% - Énfasis5 5 2" xfId="288"/>
    <cellStyle name="20% - Énfasis5 5 3" xfId="289"/>
    <cellStyle name="20% - Énfasis5 5 4" xfId="290"/>
    <cellStyle name="20% - Énfasis5 5 5" xfId="291"/>
    <cellStyle name="20% - Énfasis5 5 6" xfId="292"/>
    <cellStyle name="20% - Énfasis5 5 7" xfId="293"/>
    <cellStyle name="20% - Énfasis5 5 8" xfId="294"/>
    <cellStyle name="20% - Énfasis5 5 9" xfId="295"/>
    <cellStyle name="20% - Énfasis6 2" xfId="296"/>
    <cellStyle name="20% - Énfasis6 2 10" xfId="297"/>
    <cellStyle name="20% - Énfasis6 2 11" xfId="298"/>
    <cellStyle name="20% - Énfasis6 2 12" xfId="299"/>
    <cellStyle name="20% - Énfasis6 2 13" xfId="300"/>
    <cellStyle name="20% - Énfasis6 2 14" xfId="301"/>
    <cellStyle name="20% - Énfasis6 2 2" xfId="302"/>
    <cellStyle name="20% - Énfasis6 2 2 2" xfId="303"/>
    <cellStyle name="20% - Énfasis6 2 2 2 2" xfId="304"/>
    <cellStyle name="20% - Énfasis6 2 2 2 2 2" xfId="305"/>
    <cellStyle name="20% - Énfasis6 2 2 3" xfId="306"/>
    <cellStyle name="20% - Énfasis6 2 3" xfId="307"/>
    <cellStyle name="20% - Énfasis6 2 4" xfId="308"/>
    <cellStyle name="20% - Énfasis6 2 5" xfId="309"/>
    <cellStyle name="20% - Énfasis6 2 6" xfId="310"/>
    <cellStyle name="20% - Énfasis6 2 7" xfId="311"/>
    <cellStyle name="20% - Énfasis6 2 8" xfId="312"/>
    <cellStyle name="20% - Énfasis6 2 9" xfId="313"/>
    <cellStyle name="20% - Énfasis6 3" xfId="314"/>
    <cellStyle name="20% - Énfasis6 3 10" xfId="315"/>
    <cellStyle name="20% - Énfasis6 3 11" xfId="316"/>
    <cellStyle name="20% - Énfasis6 3 12" xfId="317"/>
    <cellStyle name="20% - Énfasis6 3 13" xfId="318"/>
    <cellStyle name="20% - Énfasis6 3 2" xfId="319"/>
    <cellStyle name="20% - Énfasis6 3 3" xfId="320"/>
    <cellStyle name="20% - Énfasis6 3 4" xfId="321"/>
    <cellStyle name="20% - Énfasis6 3 5" xfId="322"/>
    <cellStyle name="20% - Énfasis6 3 6" xfId="323"/>
    <cellStyle name="20% - Énfasis6 3 7" xfId="324"/>
    <cellStyle name="20% - Énfasis6 3 8" xfId="325"/>
    <cellStyle name="20% - Énfasis6 3 9" xfId="326"/>
    <cellStyle name="20% - Énfasis6 4" xfId="327"/>
    <cellStyle name="20% - Énfasis6 4 10" xfId="328"/>
    <cellStyle name="20% - Énfasis6 4 11" xfId="329"/>
    <cellStyle name="20% - Énfasis6 4 12" xfId="330"/>
    <cellStyle name="20% - Énfasis6 4 13" xfId="331"/>
    <cellStyle name="20% - Énfasis6 4 2" xfId="332"/>
    <cellStyle name="20% - Énfasis6 4 3" xfId="333"/>
    <cellStyle name="20% - Énfasis6 4 4" xfId="334"/>
    <cellStyle name="20% - Énfasis6 4 5" xfId="335"/>
    <cellStyle name="20% - Énfasis6 4 6" xfId="336"/>
    <cellStyle name="20% - Énfasis6 4 7" xfId="337"/>
    <cellStyle name="20% - Énfasis6 4 8" xfId="338"/>
    <cellStyle name="20% - Énfasis6 4 9" xfId="339"/>
    <cellStyle name="20% - Énfasis6 5 10" xfId="340"/>
    <cellStyle name="20% - Énfasis6 5 11" xfId="341"/>
    <cellStyle name="20% - Énfasis6 5 12" xfId="342"/>
    <cellStyle name="20% - Énfasis6 5 2" xfId="343"/>
    <cellStyle name="20% - Énfasis6 5 3" xfId="344"/>
    <cellStyle name="20% - Énfasis6 5 4" xfId="345"/>
    <cellStyle name="20% - Énfasis6 5 5" xfId="346"/>
    <cellStyle name="20% - Énfasis6 5 6" xfId="347"/>
    <cellStyle name="20% - Énfasis6 5 7" xfId="348"/>
    <cellStyle name="20% - Énfasis6 5 8" xfId="349"/>
    <cellStyle name="20% - Énfasis6 5 9" xfId="350"/>
    <cellStyle name="40% - Accent1 2" xfId="351"/>
    <cellStyle name="40% - Accent2 2" xfId="352"/>
    <cellStyle name="40% - Accent3 2" xfId="353"/>
    <cellStyle name="40% - Accent4 2" xfId="354"/>
    <cellStyle name="40% - Accent5 2" xfId="355"/>
    <cellStyle name="40% - Accent6 2" xfId="356"/>
    <cellStyle name="40% - Énfasis1 2" xfId="357"/>
    <cellStyle name="40% - Énfasis1 2 10" xfId="358"/>
    <cellStyle name="40% - Énfasis1 2 11" xfId="359"/>
    <cellStyle name="40% - Énfasis1 2 12" xfId="360"/>
    <cellStyle name="40% - Énfasis1 2 13" xfId="361"/>
    <cellStyle name="40% - Énfasis1 2 14" xfId="362"/>
    <cellStyle name="40% - Énfasis1 2 2" xfId="363"/>
    <cellStyle name="40% - Énfasis1 2 2 2" xfId="364"/>
    <cellStyle name="40% - Énfasis1 2 2 2 2" xfId="365"/>
    <cellStyle name="40% - Énfasis1 2 2 2 2 2" xfId="366"/>
    <cellStyle name="40% - Énfasis1 2 2 3" xfId="367"/>
    <cellStyle name="40% - Énfasis1 2 3" xfId="368"/>
    <cellStyle name="40% - Énfasis1 2 4" xfId="369"/>
    <cellStyle name="40% - Énfasis1 2 5" xfId="370"/>
    <cellStyle name="40% - Énfasis1 2 6" xfId="371"/>
    <cellStyle name="40% - Énfasis1 2 7" xfId="372"/>
    <cellStyle name="40% - Énfasis1 2 8" xfId="373"/>
    <cellStyle name="40% - Énfasis1 2 9" xfId="374"/>
    <cellStyle name="40% - Énfasis1 3" xfId="375"/>
    <cellStyle name="40% - Énfasis1 3 10" xfId="376"/>
    <cellStyle name="40% - Énfasis1 3 11" xfId="377"/>
    <cellStyle name="40% - Énfasis1 3 12" xfId="378"/>
    <cellStyle name="40% - Énfasis1 3 13" xfId="379"/>
    <cellStyle name="40% - Énfasis1 3 2" xfId="380"/>
    <cellStyle name="40% - Énfasis1 3 3" xfId="381"/>
    <cellStyle name="40% - Énfasis1 3 4" xfId="382"/>
    <cellStyle name="40% - Énfasis1 3 5" xfId="383"/>
    <cellStyle name="40% - Énfasis1 3 6" xfId="384"/>
    <cellStyle name="40% - Énfasis1 3 7" xfId="385"/>
    <cellStyle name="40% - Énfasis1 3 8" xfId="386"/>
    <cellStyle name="40% - Énfasis1 3 9" xfId="387"/>
    <cellStyle name="40% - Énfasis1 4" xfId="388"/>
    <cellStyle name="40% - Énfasis1 4 10" xfId="389"/>
    <cellStyle name="40% - Énfasis1 4 11" xfId="390"/>
    <cellStyle name="40% - Énfasis1 4 12" xfId="391"/>
    <cellStyle name="40% - Énfasis1 4 13" xfId="392"/>
    <cellStyle name="40% - Énfasis1 4 2" xfId="393"/>
    <cellStyle name="40% - Énfasis1 4 3" xfId="394"/>
    <cellStyle name="40% - Énfasis1 4 4" xfId="395"/>
    <cellStyle name="40% - Énfasis1 4 5" xfId="396"/>
    <cellStyle name="40% - Énfasis1 4 6" xfId="397"/>
    <cellStyle name="40% - Énfasis1 4 7" xfId="398"/>
    <cellStyle name="40% - Énfasis1 4 8" xfId="399"/>
    <cellStyle name="40% - Énfasis1 4 9" xfId="400"/>
    <cellStyle name="40% - Énfasis1 5 10" xfId="401"/>
    <cellStyle name="40% - Énfasis1 5 11" xfId="402"/>
    <cellStyle name="40% - Énfasis1 5 12" xfId="403"/>
    <cellStyle name="40% - Énfasis1 5 2" xfId="404"/>
    <cellStyle name="40% - Énfasis1 5 3" xfId="405"/>
    <cellStyle name="40% - Énfasis1 5 4" xfId="406"/>
    <cellStyle name="40% - Énfasis1 5 5" xfId="407"/>
    <cellStyle name="40% - Énfasis1 5 6" xfId="408"/>
    <cellStyle name="40% - Énfasis1 5 7" xfId="409"/>
    <cellStyle name="40% - Énfasis1 5 8" xfId="410"/>
    <cellStyle name="40% - Énfasis1 5 9" xfId="411"/>
    <cellStyle name="40% - Énfasis2 2" xfId="412"/>
    <cellStyle name="40% - Énfasis2 2 10" xfId="413"/>
    <cellStyle name="40% - Énfasis2 2 11" xfId="414"/>
    <cellStyle name="40% - Énfasis2 2 12" xfId="415"/>
    <cellStyle name="40% - Énfasis2 2 13" xfId="416"/>
    <cellStyle name="40% - Énfasis2 2 14" xfId="417"/>
    <cellStyle name="40% - Énfasis2 2 2" xfId="418"/>
    <cellStyle name="40% - Énfasis2 2 2 2" xfId="419"/>
    <cellStyle name="40% - Énfasis2 2 2 2 2" xfId="420"/>
    <cellStyle name="40% - Énfasis2 2 2 2 2 2" xfId="421"/>
    <cellStyle name="40% - Énfasis2 2 2 3" xfId="422"/>
    <cellStyle name="40% - Énfasis2 2 3" xfId="423"/>
    <cellStyle name="40% - Énfasis2 2 4" xfId="424"/>
    <cellStyle name="40% - Énfasis2 2 5" xfId="425"/>
    <cellStyle name="40% - Énfasis2 2 6" xfId="426"/>
    <cellStyle name="40% - Énfasis2 2 7" xfId="427"/>
    <cellStyle name="40% - Énfasis2 2 8" xfId="428"/>
    <cellStyle name="40% - Énfasis2 2 9" xfId="429"/>
    <cellStyle name="40% - Énfasis2 3" xfId="430"/>
    <cellStyle name="40% - Énfasis2 3 10" xfId="431"/>
    <cellStyle name="40% - Énfasis2 3 11" xfId="432"/>
    <cellStyle name="40% - Énfasis2 3 12" xfId="433"/>
    <cellStyle name="40% - Énfasis2 3 13" xfId="434"/>
    <cellStyle name="40% - Énfasis2 3 2" xfId="435"/>
    <cellStyle name="40% - Énfasis2 3 3" xfId="436"/>
    <cellStyle name="40% - Énfasis2 3 4" xfId="437"/>
    <cellStyle name="40% - Énfasis2 3 5" xfId="438"/>
    <cellStyle name="40% - Énfasis2 3 6" xfId="439"/>
    <cellStyle name="40% - Énfasis2 3 7" xfId="440"/>
    <cellStyle name="40% - Énfasis2 3 8" xfId="441"/>
    <cellStyle name="40% - Énfasis2 3 9" xfId="442"/>
    <cellStyle name="40% - Énfasis2 4" xfId="443"/>
    <cellStyle name="40% - Énfasis2 4 10" xfId="444"/>
    <cellStyle name="40% - Énfasis2 4 11" xfId="445"/>
    <cellStyle name="40% - Énfasis2 4 12" xfId="446"/>
    <cellStyle name="40% - Énfasis2 4 13" xfId="447"/>
    <cellStyle name="40% - Énfasis2 4 2" xfId="448"/>
    <cellStyle name="40% - Énfasis2 4 3" xfId="449"/>
    <cellStyle name="40% - Énfasis2 4 4" xfId="450"/>
    <cellStyle name="40% - Énfasis2 4 5" xfId="451"/>
    <cellStyle name="40% - Énfasis2 4 6" xfId="452"/>
    <cellStyle name="40% - Énfasis2 4 7" xfId="453"/>
    <cellStyle name="40% - Énfasis2 4 8" xfId="454"/>
    <cellStyle name="40% - Énfasis2 4 9" xfId="455"/>
    <cellStyle name="40% - Énfasis2 5 10" xfId="456"/>
    <cellStyle name="40% - Énfasis2 5 11" xfId="457"/>
    <cellStyle name="40% - Énfasis2 5 12" xfId="458"/>
    <cellStyle name="40% - Énfasis2 5 2" xfId="459"/>
    <cellStyle name="40% - Énfasis2 5 3" xfId="460"/>
    <cellStyle name="40% - Énfasis2 5 4" xfId="461"/>
    <cellStyle name="40% - Énfasis2 5 5" xfId="462"/>
    <cellStyle name="40% - Énfasis2 5 6" xfId="463"/>
    <cellStyle name="40% - Énfasis2 5 7" xfId="464"/>
    <cellStyle name="40% - Énfasis2 5 8" xfId="465"/>
    <cellStyle name="40% - Énfasis2 5 9" xfId="466"/>
    <cellStyle name="40% - Énfasis3 2" xfId="467"/>
    <cellStyle name="40% - Énfasis3 2 10" xfId="468"/>
    <cellStyle name="40% - Énfasis3 2 11" xfId="469"/>
    <cellStyle name="40% - Énfasis3 2 12" xfId="470"/>
    <cellStyle name="40% - Énfasis3 2 13" xfId="471"/>
    <cellStyle name="40% - Énfasis3 2 14" xfId="472"/>
    <cellStyle name="40% - Énfasis3 2 15" xfId="473"/>
    <cellStyle name="40% - Énfasis3 2 2" xfId="474"/>
    <cellStyle name="40% - Énfasis3 2 2 2" xfId="475"/>
    <cellStyle name="40% - Énfasis3 2 2 2 2" xfId="476"/>
    <cellStyle name="40% - Énfasis3 2 2 2 2 2" xfId="477"/>
    <cellStyle name="40% - Énfasis3 2 2 3" xfId="478"/>
    <cellStyle name="40% - Énfasis3 2 3" xfId="479"/>
    <cellStyle name="40% - Énfasis3 2 4" xfId="480"/>
    <cellStyle name="40% - Énfasis3 2 5" xfId="481"/>
    <cellStyle name="40% - Énfasis3 2 6" xfId="482"/>
    <cellStyle name="40% - Énfasis3 2 7" xfId="483"/>
    <cellStyle name="40% - Énfasis3 2 8" xfId="484"/>
    <cellStyle name="40% - Énfasis3 2 9" xfId="485"/>
    <cellStyle name="40% - Énfasis3 3" xfId="486"/>
    <cellStyle name="40% - Énfasis3 3 10" xfId="487"/>
    <cellStyle name="40% - Énfasis3 3 11" xfId="488"/>
    <cellStyle name="40% - Énfasis3 3 12" xfId="489"/>
    <cellStyle name="40% - Énfasis3 3 13" xfId="490"/>
    <cellStyle name="40% - Énfasis3 3 14" xfId="491"/>
    <cellStyle name="40% - Énfasis3 3 2" xfId="492"/>
    <cellStyle name="40% - Énfasis3 3 3" xfId="493"/>
    <cellStyle name="40% - Énfasis3 3 4" xfId="494"/>
    <cellStyle name="40% - Énfasis3 3 5" xfId="495"/>
    <cellStyle name="40% - Énfasis3 3 6" xfId="496"/>
    <cellStyle name="40% - Énfasis3 3 7" xfId="497"/>
    <cellStyle name="40% - Énfasis3 3 8" xfId="498"/>
    <cellStyle name="40% - Énfasis3 3 9" xfId="499"/>
    <cellStyle name="40% - Énfasis3 4" xfId="500"/>
    <cellStyle name="40% - Énfasis3 4 10" xfId="501"/>
    <cellStyle name="40% - Énfasis3 4 11" xfId="502"/>
    <cellStyle name="40% - Énfasis3 4 12" xfId="503"/>
    <cellStyle name="40% - Énfasis3 4 13" xfId="504"/>
    <cellStyle name="40% - Énfasis3 4 2" xfId="505"/>
    <cellStyle name="40% - Énfasis3 4 3" xfId="506"/>
    <cellStyle name="40% - Énfasis3 4 4" xfId="507"/>
    <cellStyle name="40% - Énfasis3 4 5" xfId="508"/>
    <cellStyle name="40% - Énfasis3 4 6" xfId="509"/>
    <cellStyle name="40% - Énfasis3 4 7" xfId="510"/>
    <cellStyle name="40% - Énfasis3 4 8" xfId="511"/>
    <cellStyle name="40% - Énfasis3 4 9" xfId="512"/>
    <cellStyle name="40% - Énfasis3 5 10" xfId="513"/>
    <cellStyle name="40% - Énfasis3 5 11" xfId="514"/>
    <cellStyle name="40% - Énfasis3 5 12" xfId="515"/>
    <cellStyle name="40% - Énfasis3 5 2" xfId="516"/>
    <cellStyle name="40% - Énfasis3 5 3" xfId="517"/>
    <cellStyle name="40% - Énfasis3 5 4" xfId="518"/>
    <cellStyle name="40% - Énfasis3 5 5" xfId="519"/>
    <cellStyle name="40% - Énfasis3 5 6" xfId="520"/>
    <cellStyle name="40% - Énfasis3 5 7" xfId="521"/>
    <cellStyle name="40% - Énfasis3 5 8" xfId="522"/>
    <cellStyle name="40% - Énfasis3 5 9" xfId="523"/>
    <cellStyle name="40% - Énfasis4 2" xfId="524"/>
    <cellStyle name="40% - Énfasis4 2 10" xfId="525"/>
    <cellStyle name="40% - Énfasis4 2 11" xfId="526"/>
    <cellStyle name="40% - Énfasis4 2 12" xfId="527"/>
    <cellStyle name="40% - Énfasis4 2 13" xfId="528"/>
    <cellStyle name="40% - Énfasis4 2 14" xfId="529"/>
    <cellStyle name="40% - Énfasis4 2 2" xfId="530"/>
    <cellStyle name="40% - Énfasis4 2 2 2" xfId="531"/>
    <cellStyle name="40% - Énfasis4 2 2 2 2" xfId="532"/>
    <cellStyle name="40% - Énfasis4 2 2 2 2 2" xfId="533"/>
    <cellStyle name="40% - Énfasis4 2 2 3" xfId="534"/>
    <cellStyle name="40% - Énfasis4 2 3" xfId="535"/>
    <cellStyle name="40% - Énfasis4 2 4" xfId="536"/>
    <cellStyle name="40% - Énfasis4 2 5" xfId="537"/>
    <cellStyle name="40% - Énfasis4 2 6" xfId="538"/>
    <cellStyle name="40% - Énfasis4 2 7" xfId="539"/>
    <cellStyle name="40% - Énfasis4 2 8" xfId="540"/>
    <cellStyle name="40% - Énfasis4 2 9" xfId="541"/>
    <cellStyle name="40% - Énfasis4 3" xfId="542"/>
    <cellStyle name="40% - Énfasis4 3 10" xfId="543"/>
    <cellStyle name="40% - Énfasis4 3 11" xfId="544"/>
    <cellStyle name="40% - Énfasis4 3 12" xfId="545"/>
    <cellStyle name="40% - Énfasis4 3 13" xfId="546"/>
    <cellStyle name="40% - Énfasis4 3 2" xfId="547"/>
    <cellStyle name="40% - Énfasis4 3 3" xfId="548"/>
    <cellStyle name="40% - Énfasis4 3 4" xfId="549"/>
    <cellStyle name="40% - Énfasis4 3 5" xfId="550"/>
    <cellStyle name="40% - Énfasis4 3 6" xfId="551"/>
    <cellStyle name="40% - Énfasis4 3 7" xfId="552"/>
    <cellStyle name="40% - Énfasis4 3 8" xfId="553"/>
    <cellStyle name="40% - Énfasis4 3 9" xfId="554"/>
    <cellStyle name="40% - Énfasis4 4" xfId="555"/>
    <cellStyle name="40% - Énfasis4 4 10" xfId="556"/>
    <cellStyle name="40% - Énfasis4 4 11" xfId="557"/>
    <cellStyle name="40% - Énfasis4 4 12" xfId="558"/>
    <cellStyle name="40% - Énfasis4 4 13" xfId="559"/>
    <cellStyle name="40% - Énfasis4 4 2" xfId="560"/>
    <cellStyle name="40% - Énfasis4 4 3" xfId="561"/>
    <cellStyle name="40% - Énfasis4 4 4" xfId="562"/>
    <cellStyle name="40% - Énfasis4 4 5" xfId="563"/>
    <cellStyle name="40% - Énfasis4 4 6" xfId="564"/>
    <cellStyle name="40% - Énfasis4 4 7" xfId="565"/>
    <cellStyle name="40% - Énfasis4 4 8" xfId="566"/>
    <cellStyle name="40% - Énfasis4 4 9" xfId="567"/>
    <cellStyle name="40% - Énfasis4 5 10" xfId="568"/>
    <cellStyle name="40% - Énfasis4 5 11" xfId="569"/>
    <cellStyle name="40% - Énfasis4 5 12" xfId="570"/>
    <cellStyle name="40% - Énfasis4 5 2" xfId="571"/>
    <cellStyle name="40% - Énfasis4 5 3" xfId="572"/>
    <cellStyle name="40% - Énfasis4 5 4" xfId="573"/>
    <cellStyle name="40% - Énfasis4 5 5" xfId="574"/>
    <cellStyle name="40% - Énfasis4 5 6" xfId="575"/>
    <cellStyle name="40% - Énfasis4 5 7" xfId="576"/>
    <cellStyle name="40% - Énfasis4 5 8" xfId="577"/>
    <cellStyle name="40% - Énfasis4 5 9" xfId="578"/>
    <cellStyle name="40% - Énfasis5 2" xfId="579"/>
    <cellStyle name="40% - Énfasis5 2 10" xfId="580"/>
    <cellStyle name="40% - Énfasis5 2 11" xfId="581"/>
    <cellStyle name="40% - Énfasis5 2 12" xfId="582"/>
    <cellStyle name="40% - Énfasis5 2 13" xfId="583"/>
    <cellStyle name="40% - Énfasis5 2 14" xfId="584"/>
    <cellStyle name="40% - Énfasis5 2 2" xfId="585"/>
    <cellStyle name="40% - Énfasis5 2 2 2" xfId="586"/>
    <cellStyle name="40% - Énfasis5 2 2 2 2" xfId="587"/>
    <cellStyle name="40% - Énfasis5 2 2 2 2 2" xfId="588"/>
    <cellStyle name="40% - Énfasis5 2 2 3"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xfId="610"/>
    <cellStyle name="40% - Énfasis5 4 10" xfId="611"/>
    <cellStyle name="40% - Énfasis5 4 11" xfId="612"/>
    <cellStyle name="40% - Énfasis5 4 12" xfId="613"/>
    <cellStyle name="40% - Énfasis5 4 13" xfId="614"/>
    <cellStyle name="40% - Énfasis5 4 2" xfId="615"/>
    <cellStyle name="40% - Énfasis5 4 3" xfId="616"/>
    <cellStyle name="40% - Énfasis5 4 4" xfId="617"/>
    <cellStyle name="40% - Énfasis5 4 5" xfId="618"/>
    <cellStyle name="40% - Énfasis5 4 6" xfId="619"/>
    <cellStyle name="40% - Énfasis5 4 7" xfId="620"/>
    <cellStyle name="40% - Énfasis5 4 8" xfId="621"/>
    <cellStyle name="40% - Énfasis5 4 9" xfId="622"/>
    <cellStyle name="40% - Énfasis5 5 10" xfId="623"/>
    <cellStyle name="40% - Énfasis5 5 11" xfId="624"/>
    <cellStyle name="40% - Énfasis5 5 12" xfId="625"/>
    <cellStyle name="40% - Énfasis5 5 2" xfId="626"/>
    <cellStyle name="40% - Énfasis5 5 3" xfId="627"/>
    <cellStyle name="40% - Énfasis5 5 4" xfId="628"/>
    <cellStyle name="40% - Énfasis5 5 5" xfId="629"/>
    <cellStyle name="40% - Énfasis5 5 6" xfId="630"/>
    <cellStyle name="40% - Énfasis5 5 7" xfId="631"/>
    <cellStyle name="40% - Énfasis5 5 8" xfId="632"/>
    <cellStyle name="40% - Énfasis5 5 9" xfId="633"/>
    <cellStyle name="40% - Énfasis6 2" xfId="634"/>
    <cellStyle name="40% - Énfasis6 2 10" xfId="635"/>
    <cellStyle name="40% - Énfasis6 2 11" xfId="636"/>
    <cellStyle name="40% - Énfasis6 2 12" xfId="637"/>
    <cellStyle name="40% - Énfasis6 2 13" xfId="638"/>
    <cellStyle name="40% - Énfasis6 2 14" xfId="639"/>
    <cellStyle name="40% - Énfasis6 2 2" xfId="640"/>
    <cellStyle name="40% - Énfasis6 2 2 2" xfId="641"/>
    <cellStyle name="40% - Énfasis6 2 2 2 2" xfId="642"/>
    <cellStyle name="40% - Énfasis6 2 2 2 2 2" xfId="643"/>
    <cellStyle name="40% - Énfasis6 2 2 2 2 2 2" xfId="644"/>
    <cellStyle name="40% - Énfasis6 2 2 2 3" xfId="645"/>
    <cellStyle name="40% - Énfasis6 2 2 3" xfId="646"/>
    <cellStyle name="40% - Énfasis6 2 3" xfId="647"/>
    <cellStyle name="40% - Énfasis6 2 4" xfId="648"/>
    <cellStyle name="40% - Énfasis6 2 5" xfId="649"/>
    <cellStyle name="40% - Énfasis6 2 6" xfId="650"/>
    <cellStyle name="40% - Énfasis6 2 7" xfId="651"/>
    <cellStyle name="40% - Énfasis6 2 8" xfId="652"/>
    <cellStyle name="40% - Énfasis6 2 9" xfId="653"/>
    <cellStyle name="40% - Énfasis6 3" xfId="654"/>
    <cellStyle name="40% - Énfasis6 3 10" xfId="655"/>
    <cellStyle name="40% - Énfasis6 3 11" xfId="656"/>
    <cellStyle name="40% - Énfasis6 3 12" xfId="657"/>
    <cellStyle name="40% - Énfasis6 3 13" xfId="658"/>
    <cellStyle name="40% - Énfasis6 3 2" xfId="659"/>
    <cellStyle name="40% - Énfasis6 3 3" xfId="660"/>
    <cellStyle name="40% - Énfasis6 3 4" xfId="661"/>
    <cellStyle name="40% - Énfasis6 3 5" xfId="662"/>
    <cellStyle name="40% - Énfasis6 3 6" xfId="663"/>
    <cellStyle name="40% - Énfasis6 3 7" xfId="664"/>
    <cellStyle name="40% - Énfasis6 3 8" xfId="665"/>
    <cellStyle name="40% - Énfasis6 3 9" xfId="666"/>
    <cellStyle name="40% - Énfasis6 4" xfId="667"/>
    <cellStyle name="40% - Énfasis6 4 10" xfId="668"/>
    <cellStyle name="40% - Énfasis6 4 11" xfId="669"/>
    <cellStyle name="40% - Énfasis6 4 12" xfId="670"/>
    <cellStyle name="40% - Énfasis6 4 13" xfId="671"/>
    <cellStyle name="40% - Énfasis6 4 2" xfId="672"/>
    <cellStyle name="40% - Énfasis6 4 3" xfId="673"/>
    <cellStyle name="40% - Énfasis6 4 4" xfId="674"/>
    <cellStyle name="40% - Énfasis6 4 5" xfId="675"/>
    <cellStyle name="40% - Énfasis6 4 6" xfId="676"/>
    <cellStyle name="40% - Énfasis6 4 7" xfId="677"/>
    <cellStyle name="40% - Énfasis6 4 8" xfId="678"/>
    <cellStyle name="40% - Énfasis6 4 9" xfId="679"/>
    <cellStyle name="40% - Énfasis6 5 10" xfId="680"/>
    <cellStyle name="40% - Énfasis6 5 11" xfId="681"/>
    <cellStyle name="40% - Énfasis6 5 12" xfId="682"/>
    <cellStyle name="40% - Énfasis6 5 2" xfId="683"/>
    <cellStyle name="40% - Énfasis6 5 3" xfId="684"/>
    <cellStyle name="40% - Énfasis6 5 4" xfId="685"/>
    <cellStyle name="40% - Énfasis6 5 5" xfId="686"/>
    <cellStyle name="40% - Énfasis6 5 6" xfId="687"/>
    <cellStyle name="40% - Énfasis6 5 7" xfId="688"/>
    <cellStyle name="40% - Énfasis6 5 8" xfId="689"/>
    <cellStyle name="40% - Énfasis6 5 9" xfId="690"/>
    <cellStyle name="60% - Accent1 2" xfId="691"/>
    <cellStyle name="60% - Accent2 2" xfId="692"/>
    <cellStyle name="60% - Accent3 2" xfId="693"/>
    <cellStyle name="60% - Accent4 2" xfId="694"/>
    <cellStyle name="60% - Accent5 2" xfId="695"/>
    <cellStyle name="60% - Accent6 2" xfId="696"/>
    <cellStyle name="60% - Énfasis1 2" xfId="697"/>
    <cellStyle name="60% - Énfasis1 2 10" xfId="698"/>
    <cellStyle name="60% - Énfasis1 2 11" xfId="699"/>
    <cellStyle name="60% - Énfasis1 2 12" xfId="700"/>
    <cellStyle name="60% - Énfasis1 2 13" xfId="701"/>
    <cellStyle name="60% - Énfasis1 2 14" xfId="702"/>
    <cellStyle name="60% - Énfasis1 2 2" xfId="703"/>
    <cellStyle name="60% - Énfasis1 2 2 2" xfId="704"/>
    <cellStyle name="60% - Énfasis1 2 2 2 2" xfId="705"/>
    <cellStyle name="60% - Énfasis1 2 2 2 2 2" xfId="706"/>
    <cellStyle name="60% - Énfasis1 2 2 3" xfId="707"/>
    <cellStyle name="60% - Énfasis1 2 3" xfId="708"/>
    <cellStyle name="60% - Énfasis1 2 4" xfId="709"/>
    <cellStyle name="60% - Énfasis1 2 5" xfId="710"/>
    <cellStyle name="60% - Énfasis1 2 6" xfId="711"/>
    <cellStyle name="60% - Énfasis1 2 7" xfId="712"/>
    <cellStyle name="60% - Énfasis1 2 8" xfId="713"/>
    <cellStyle name="60% - Énfasis1 2 9" xfId="714"/>
    <cellStyle name="60% - Énfasis1 3" xfId="715"/>
    <cellStyle name="60% - Énfasis1 3 10" xfId="716"/>
    <cellStyle name="60% - Énfasis1 3 11" xfId="717"/>
    <cellStyle name="60% - Énfasis1 3 12" xfId="718"/>
    <cellStyle name="60% - Énfasis1 3 13" xfId="719"/>
    <cellStyle name="60% - Énfasis1 3 2" xfId="720"/>
    <cellStyle name="60% - Énfasis1 3 3" xfId="721"/>
    <cellStyle name="60% - Énfasis1 3 4" xfId="722"/>
    <cellStyle name="60% - Énfasis1 3 5" xfId="723"/>
    <cellStyle name="60% - Énfasis1 3 6" xfId="724"/>
    <cellStyle name="60% - Énfasis1 3 7" xfId="725"/>
    <cellStyle name="60% - Énfasis1 3 8" xfId="726"/>
    <cellStyle name="60% - Énfasis1 3 9" xfId="727"/>
    <cellStyle name="60% - Énfasis1 4" xfId="728"/>
    <cellStyle name="60% - Énfasis1 4 10" xfId="729"/>
    <cellStyle name="60% - Énfasis1 4 11" xfId="730"/>
    <cellStyle name="60% - Énfasis1 4 12" xfId="731"/>
    <cellStyle name="60% - Énfasis1 4 13" xfId="732"/>
    <cellStyle name="60% - Énfasis1 4 2" xfId="733"/>
    <cellStyle name="60% - Énfasis1 4 3" xfId="734"/>
    <cellStyle name="60% - Énfasis1 4 4" xfId="735"/>
    <cellStyle name="60% - Énfasis1 4 5" xfId="736"/>
    <cellStyle name="60% - Énfasis1 4 6" xfId="737"/>
    <cellStyle name="60% - Énfasis1 4 7" xfId="738"/>
    <cellStyle name="60% - Énfasis1 4 8" xfId="739"/>
    <cellStyle name="60% - Énfasis1 4 9" xfId="740"/>
    <cellStyle name="60% - Énfasis1 5 10" xfId="741"/>
    <cellStyle name="60% - Énfasis1 5 11" xfId="742"/>
    <cellStyle name="60% - Énfasis1 5 12" xfId="743"/>
    <cellStyle name="60% - Énfasis1 5 2" xfId="744"/>
    <cellStyle name="60% - Énfasis1 5 3" xfId="745"/>
    <cellStyle name="60% - Énfasis1 5 4" xfId="746"/>
    <cellStyle name="60% - Énfasis1 5 5" xfId="747"/>
    <cellStyle name="60% - Énfasis1 5 6" xfId="748"/>
    <cellStyle name="60% - Énfasis1 5 7" xfId="749"/>
    <cellStyle name="60% - Énfasis1 5 8" xfId="750"/>
    <cellStyle name="60% - Énfasis1 5 9" xfId="751"/>
    <cellStyle name="60% - Énfasis2 2" xfId="752"/>
    <cellStyle name="60% - Énfasis2 2 10" xfId="753"/>
    <cellStyle name="60% - Énfasis2 2 11" xfId="754"/>
    <cellStyle name="60% - Énfasis2 2 12" xfId="755"/>
    <cellStyle name="60% - Énfasis2 2 13" xfId="756"/>
    <cellStyle name="60% - Énfasis2 2 14" xfId="757"/>
    <cellStyle name="60% - Énfasis2 2 2" xfId="758"/>
    <cellStyle name="60% - Énfasis2 2 2 2" xfId="759"/>
    <cellStyle name="60% - Énfasis2 2 2 2 2" xfId="760"/>
    <cellStyle name="60% - Énfasis2 2 2 2 2 2" xfId="761"/>
    <cellStyle name="60% - Énfasis2 2 2 3" xfId="762"/>
    <cellStyle name="60% - Énfasis2 2 3" xfId="763"/>
    <cellStyle name="60% - Énfasis2 2 4" xfId="764"/>
    <cellStyle name="60% - Énfasis2 2 5" xfId="765"/>
    <cellStyle name="60% - Énfasis2 2 6" xfId="766"/>
    <cellStyle name="60% - Énfasis2 2 7" xfId="767"/>
    <cellStyle name="60% - Énfasis2 2 8" xfId="768"/>
    <cellStyle name="60% - Énfasis2 2 9"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4" xfId="783"/>
    <cellStyle name="60% - Énfasis2 4 10" xfId="784"/>
    <cellStyle name="60% - Énfasis2 4 11" xfId="785"/>
    <cellStyle name="60% - Énfasis2 4 12" xfId="786"/>
    <cellStyle name="60% - Énfasis2 4 13" xfId="787"/>
    <cellStyle name="60% - Énfasis2 4 2" xfId="788"/>
    <cellStyle name="60% - Énfasis2 4 3" xfId="789"/>
    <cellStyle name="60% - Énfasis2 4 4" xfId="790"/>
    <cellStyle name="60% - Énfasis2 4 5" xfId="791"/>
    <cellStyle name="60% - Énfasis2 4 6" xfId="792"/>
    <cellStyle name="60% - Énfasis2 4 7" xfId="793"/>
    <cellStyle name="60% - Énfasis2 4 8" xfId="794"/>
    <cellStyle name="60% - Énfasis2 4 9" xfId="795"/>
    <cellStyle name="60% - Énfasis2 5 10" xfId="796"/>
    <cellStyle name="60% - Énfasis2 5 11" xfId="797"/>
    <cellStyle name="60% - Énfasis2 5 12" xfId="798"/>
    <cellStyle name="60% - Énfasis2 5 2" xfId="799"/>
    <cellStyle name="60% - Énfasis2 5 3" xfId="800"/>
    <cellStyle name="60% - Énfasis2 5 4" xfId="801"/>
    <cellStyle name="60% - Énfasis2 5 5" xfId="802"/>
    <cellStyle name="60% - Énfasis2 5 6" xfId="803"/>
    <cellStyle name="60% - Énfasis2 5 7" xfId="804"/>
    <cellStyle name="60% - Énfasis2 5 8" xfId="805"/>
    <cellStyle name="60% - Énfasis2 5 9" xfId="806"/>
    <cellStyle name="60% - Énfasis3 2" xfId="807"/>
    <cellStyle name="60% - Énfasis3 2 10" xfId="808"/>
    <cellStyle name="60% - Énfasis3 2 11" xfId="809"/>
    <cellStyle name="60% - Énfasis3 2 12" xfId="810"/>
    <cellStyle name="60% - Énfasis3 2 13" xfId="811"/>
    <cellStyle name="60% - Énfasis3 2 14" xfId="812"/>
    <cellStyle name="60% - Énfasis3 2 15" xfId="813"/>
    <cellStyle name="60% - Énfasis3 2 2" xfId="814"/>
    <cellStyle name="60% - Énfasis3 2 2 2" xfId="815"/>
    <cellStyle name="60% - Énfasis3 2 2 2 2" xfId="816"/>
    <cellStyle name="60% - Énfasis3 2 2 2 2 2" xfId="817"/>
    <cellStyle name="60% - Énfasis3 2 2 3" xfId="818"/>
    <cellStyle name="60% - Énfasis3 2 3" xfId="819"/>
    <cellStyle name="60% - Énfasis3 2 4" xfId="820"/>
    <cellStyle name="60% - Énfasis3 2 5" xfId="821"/>
    <cellStyle name="60% - Énfasis3 2 6" xfId="822"/>
    <cellStyle name="60% - Énfasis3 2 7" xfId="823"/>
    <cellStyle name="60% - Énfasis3 2 8" xfId="824"/>
    <cellStyle name="60% - Énfasis3 2 9" xfId="825"/>
    <cellStyle name="60% - Énfasis3 3" xfId="826"/>
    <cellStyle name="60% - Énfasis3 3 10" xfId="827"/>
    <cellStyle name="60% - Énfasis3 3 11" xfId="828"/>
    <cellStyle name="60% - Énfasis3 3 12" xfId="829"/>
    <cellStyle name="60% - Énfasis3 3 13" xfId="830"/>
    <cellStyle name="60% - Énfasis3 3 14" xfId="831"/>
    <cellStyle name="60% - Énfasis3 3 2" xfId="832"/>
    <cellStyle name="60% - Énfasis3 3 3" xfId="833"/>
    <cellStyle name="60% - Énfasis3 3 4" xfId="834"/>
    <cellStyle name="60% - Énfasis3 3 5" xfId="835"/>
    <cellStyle name="60% - Énfasis3 3 6" xfId="836"/>
    <cellStyle name="60% - Énfasis3 3 7" xfId="837"/>
    <cellStyle name="60% - Énfasis3 3 8" xfId="838"/>
    <cellStyle name="60% - Énfasis3 3 9" xfId="839"/>
    <cellStyle name="60% - Énfasis3 4" xfId="840"/>
    <cellStyle name="60% - Énfasis3 4 10" xfId="841"/>
    <cellStyle name="60% - Énfasis3 4 11" xfId="842"/>
    <cellStyle name="60% - Énfasis3 4 12" xfId="843"/>
    <cellStyle name="60% - Énfasis3 4 13" xfId="844"/>
    <cellStyle name="60% - Énfasis3 4 2" xfId="845"/>
    <cellStyle name="60% - Énfasis3 4 3" xfId="846"/>
    <cellStyle name="60% - Énfasis3 4 4" xfId="847"/>
    <cellStyle name="60% - Énfasis3 4 5" xfId="848"/>
    <cellStyle name="60% - Énfasis3 4 6" xfId="849"/>
    <cellStyle name="60% - Énfasis3 4 7" xfId="850"/>
    <cellStyle name="60% - Énfasis3 4 8" xfId="851"/>
    <cellStyle name="60% - Énfasis3 4 9" xfId="852"/>
    <cellStyle name="60% - Énfasis3 5 10" xfId="853"/>
    <cellStyle name="60% - Énfasis3 5 11" xfId="854"/>
    <cellStyle name="60% - Énfasis3 5 12" xfId="855"/>
    <cellStyle name="60% - Énfasis3 5 2" xfId="856"/>
    <cellStyle name="60% - Énfasis3 5 3" xfId="857"/>
    <cellStyle name="60% - Énfasis3 5 4" xfId="858"/>
    <cellStyle name="60% - Énfasis3 5 5" xfId="859"/>
    <cellStyle name="60% - Énfasis3 5 6" xfId="860"/>
    <cellStyle name="60% - Énfasis3 5 7" xfId="861"/>
    <cellStyle name="60% - Énfasis3 5 8" xfId="862"/>
    <cellStyle name="60% - Énfasis3 5 9" xfId="863"/>
    <cellStyle name="60% - Énfasis4 2" xfId="864"/>
    <cellStyle name="60% - Énfasis4 2 10" xfId="865"/>
    <cellStyle name="60% - Énfasis4 2 11" xfId="866"/>
    <cellStyle name="60% - Énfasis4 2 12" xfId="867"/>
    <cellStyle name="60% - Énfasis4 2 13" xfId="868"/>
    <cellStyle name="60% - Énfasis4 2 14" xfId="869"/>
    <cellStyle name="60% - Énfasis4 2 15" xfId="870"/>
    <cellStyle name="60% - Énfasis4 2 2" xfId="871"/>
    <cellStyle name="60% - Énfasis4 2 2 2" xfId="872"/>
    <cellStyle name="60% - Énfasis4 2 2 2 2" xfId="873"/>
    <cellStyle name="60% - Énfasis4 2 2 2 2 2" xfId="874"/>
    <cellStyle name="60% - Énfasis4 2 2 3" xfId="875"/>
    <cellStyle name="60% - Énfasis4 2 3" xfId="876"/>
    <cellStyle name="60% - Énfasis4 2 4" xfId="877"/>
    <cellStyle name="60% - Énfasis4 2 5" xfId="878"/>
    <cellStyle name="60% - Énfasis4 2 6" xfId="879"/>
    <cellStyle name="60% - Énfasis4 2 7" xfId="880"/>
    <cellStyle name="60% - Énfasis4 2 8" xfId="881"/>
    <cellStyle name="60% - Énfasis4 2 9" xfId="882"/>
    <cellStyle name="60% - Énfasis4 3" xfId="883"/>
    <cellStyle name="60% - Énfasis4 3 10" xfId="884"/>
    <cellStyle name="60% - Énfasis4 3 11" xfId="885"/>
    <cellStyle name="60% - Énfasis4 3 12" xfId="886"/>
    <cellStyle name="60% - Énfasis4 3 13" xfId="887"/>
    <cellStyle name="60% - Énfasis4 3 14" xfId="888"/>
    <cellStyle name="60% - Énfasis4 3 2" xfId="889"/>
    <cellStyle name="60% - Énfasis4 3 3" xfId="890"/>
    <cellStyle name="60% - Énfasis4 3 4" xfId="891"/>
    <cellStyle name="60% - Énfasis4 3 5" xfId="892"/>
    <cellStyle name="60% - Énfasis4 3 6" xfId="893"/>
    <cellStyle name="60% - Énfasis4 3 7" xfId="894"/>
    <cellStyle name="60% - Énfasis4 3 8" xfId="895"/>
    <cellStyle name="60% - Énfasis4 3 9" xfId="896"/>
    <cellStyle name="60% - Énfasis4 4" xfId="897"/>
    <cellStyle name="60% - Énfasis4 4 10" xfId="898"/>
    <cellStyle name="60% - Énfasis4 4 11" xfId="899"/>
    <cellStyle name="60% - Énfasis4 4 12" xfId="900"/>
    <cellStyle name="60% - Énfasis4 4 13" xfId="901"/>
    <cellStyle name="60% - Énfasis4 4 2" xfId="902"/>
    <cellStyle name="60% - Énfasis4 4 3" xfId="903"/>
    <cellStyle name="60% - Énfasis4 4 4" xfId="904"/>
    <cellStyle name="60% - Énfasis4 4 5" xfId="905"/>
    <cellStyle name="60% - Énfasis4 4 6" xfId="906"/>
    <cellStyle name="60% - Énfasis4 4 7" xfId="907"/>
    <cellStyle name="60% - Énfasis4 4 8" xfId="908"/>
    <cellStyle name="60% - Énfasis4 4 9" xfId="909"/>
    <cellStyle name="60% - Énfasis4 5 10" xfId="910"/>
    <cellStyle name="60% - Énfasis4 5 11" xfId="911"/>
    <cellStyle name="60% - Énfasis4 5 12" xfId="912"/>
    <cellStyle name="60% - Énfasis4 5 2" xfId="913"/>
    <cellStyle name="60% - Énfasis4 5 3" xfId="914"/>
    <cellStyle name="60% - Énfasis4 5 4" xfId="915"/>
    <cellStyle name="60% - Énfasis4 5 5" xfId="916"/>
    <cellStyle name="60% - Énfasis4 5 6" xfId="917"/>
    <cellStyle name="60% - Énfasis4 5 7" xfId="918"/>
    <cellStyle name="60% - Énfasis4 5 8" xfId="919"/>
    <cellStyle name="60% - Énfasis4 5 9" xfId="920"/>
    <cellStyle name="60% - Énfasis5 2" xfId="921"/>
    <cellStyle name="60% - Énfasis5 2 10" xfId="922"/>
    <cellStyle name="60% - Énfasis5 2 11" xfId="923"/>
    <cellStyle name="60% - Énfasis5 2 12" xfId="924"/>
    <cellStyle name="60% - Énfasis5 2 13" xfId="925"/>
    <cellStyle name="60% - Énfasis5 2 14" xfId="926"/>
    <cellStyle name="60% - Énfasis5 2 2" xfId="927"/>
    <cellStyle name="60% - Énfasis5 2 2 2" xfId="928"/>
    <cellStyle name="60% - Énfasis5 2 2 2 2" xfId="929"/>
    <cellStyle name="60% - Énfasis5 2 2 2 2 2" xfId="930"/>
    <cellStyle name="60% - Énfasis5 2 2 3" xfId="931"/>
    <cellStyle name="60% - Énfasis5 2 3" xfId="932"/>
    <cellStyle name="60% - Énfasis5 2 4" xfId="933"/>
    <cellStyle name="60% - Énfasis5 2 5" xfId="934"/>
    <cellStyle name="60% - Énfasis5 2 6" xfId="935"/>
    <cellStyle name="60% - Énfasis5 2 7" xfId="936"/>
    <cellStyle name="60% - Énfasis5 2 8" xfId="937"/>
    <cellStyle name="60% - Énfasis5 2 9" xfId="938"/>
    <cellStyle name="60% - Énfasis5 3" xfId="939"/>
    <cellStyle name="60% - Énfasis5 3 10" xfId="940"/>
    <cellStyle name="60% - Énfasis5 3 11" xfId="941"/>
    <cellStyle name="60% - Énfasis5 3 12" xfId="942"/>
    <cellStyle name="60% - Énfasis5 3 13" xfId="943"/>
    <cellStyle name="60% - Énfasis5 3 2" xfId="944"/>
    <cellStyle name="60% - Énfasis5 3 3" xfId="945"/>
    <cellStyle name="60% - Énfasis5 3 4" xfId="946"/>
    <cellStyle name="60% - Énfasis5 3 5" xfId="947"/>
    <cellStyle name="60% - Énfasis5 3 6" xfId="948"/>
    <cellStyle name="60% - Énfasis5 3 7" xfId="949"/>
    <cellStyle name="60% - Énfasis5 3 8" xfId="950"/>
    <cellStyle name="60% - Énfasis5 3 9" xfId="951"/>
    <cellStyle name="60% - Énfasis5 4" xfId="952"/>
    <cellStyle name="60% - Énfasis5 4 10" xfId="953"/>
    <cellStyle name="60% - Énfasis5 4 11" xfId="954"/>
    <cellStyle name="60% - Énfasis5 4 12" xfId="955"/>
    <cellStyle name="60% - Énfasis5 4 13" xfId="956"/>
    <cellStyle name="60% - Énfasis5 4 2" xfId="957"/>
    <cellStyle name="60% - Énfasis5 4 3" xfId="958"/>
    <cellStyle name="60% - Énfasis5 4 4" xfId="959"/>
    <cellStyle name="60% - Énfasis5 4 5" xfId="960"/>
    <cellStyle name="60% - Énfasis5 4 6" xfId="961"/>
    <cellStyle name="60% - Énfasis5 4 7" xfId="962"/>
    <cellStyle name="60% - Énfasis5 4 8" xfId="963"/>
    <cellStyle name="60% - Énfasis5 4 9" xfId="964"/>
    <cellStyle name="60% - Énfasis5 5 10" xfId="965"/>
    <cellStyle name="60% - Énfasis5 5 11" xfId="966"/>
    <cellStyle name="60% - Énfasis5 5 12" xfId="967"/>
    <cellStyle name="60% - Énfasis5 5 2" xfId="968"/>
    <cellStyle name="60% - Énfasis5 5 3" xfId="969"/>
    <cellStyle name="60% - Énfasis5 5 4" xfId="970"/>
    <cellStyle name="60% - Énfasis5 5 5" xfId="971"/>
    <cellStyle name="60% - Énfasis5 5 6" xfId="972"/>
    <cellStyle name="60% - Énfasis5 5 7" xfId="973"/>
    <cellStyle name="60% - Énfasis5 5 8" xfId="974"/>
    <cellStyle name="60% - Énfasis5 5 9" xfId="975"/>
    <cellStyle name="60% - Énfasis6 2" xfId="976"/>
    <cellStyle name="60% - Énfasis6 2 10" xfId="977"/>
    <cellStyle name="60% - Énfasis6 2 11" xfId="978"/>
    <cellStyle name="60% - Énfasis6 2 12" xfId="979"/>
    <cellStyle name="60% - Énfasis6 2 13" xfId="980"/>
    <cellStyle name="60% - Énfasis6 2 14" xfId="981"/>
    <cellStyle name="60% - Énfasis6 2 15" xfId="982"/>
    <cellStyle name="60% - Énfasis6 2 2" xfId="983"/>
    <cellStyle name="60% - Énfasis6 2 2 2" xfId="984"/>
    <cellStyle name="60% - Énfasis6 2 2 2 2" xfId="985"/>
    <cellStyle name="60% - Énfasis6 2 2 2 2 2" xfId="986"/>
    <cellStyle name="60% - Énfasis6 2 2 3" xfId="987"/>
    <cellStyle name="60% - Énfasis6 2 3" xfId="988"/>
    <cellStyle name="60% - Énfasis6 2 4" xfId="989"/>
    <cellStyle name="60% - Énfasis6 2 5" xfId="990"/>
    <cellStyle name="60% - Énfasis6 2 6" xfId="991"/>
    <cellStyle name="60% - Énfasis6 2 7" xfId="992"/>
    <cellStyle name="60% - Énfasis6 2 8" xfId="993"/>
    <cellStyle name="60% - Énfasis6 2 9" xfId="994"/>
    <cellStyle name="60% - Énfasis6 3" xfId="995"/>
    <cellStyle name="60% - Énfasis6 3 10" xfId="996"/>
    <cellStyle name="60% - Énfasis6 3 11" xfId="997"/>
    <cellStyle name="60% - Énfasis6 3 12" xfId="998"/>
    <cellStyle name="60% - Énfasis6 3 13" xfId="999"/>
    <cellStyle name="60% - Énfasis6 3 14" xfId="1000"/>
    <cellStyle name="60% - Énfasis6 3 2" xfId="1001"/>
    <cellStyle name="60% - Énfasis6 3 3" xfId="1002"/>
    <cellStyle name="60% - Énfasis6 3 4" xfId="1003"/>
    <cellStyle name="60% - Énfasis6 3 5" xfId="1004"/>
    <cellStyle name="60% - Énfasis6 3 6" xfId="1005"/>
    <cellStyle name="60% - Énfasis6 3 7" xfId="1006"/>
    <cellStyle name="60% - Énfasis6 3 8" xfId="1007"/>
    <cellStyle name="60% - Énfasis6 3 9" xfId="1008"/>
    <cellStyle name="60% - Énfasis6 4" xfId="1009"/>
    <cellStyle name="60% - Énfasis6 4 10" xfId="1010"/>
    <cellStyle name="60% - Énfasis6 4 11" xfId="1011"/>
    <cellStyle name="60% - Énfasis6 4 12" xfId="1012"/>
    <cellStyle name="60% - Énfasis6 4 13" xfId="1013"/>
    <cellStyle name="60% - Énfasis6 4 2" xfId="1014"/>
    <cellStyle name="60% - Énfasis6 4 3" xfId="1015"/>
    <cellStyle name="60% - Énfasis6 4 4" xfId="1016"/>
    <cellStyle name="60% - Énfasis6 4 5" xfId="1017"/>
    <cellStyle name="60% - Énfasis6 4 6" xfId="1018"/>
    <cellStyle name="60% - Énfasis6 4 7" xfId="1019"/>
    <cellStyle name="60% - Énfasis6 4 8" xfId="1020"/>
    <cellStyle name="60% - Énfasis6 4 9" xfId="1021"/>
    <cellStyle name="60% - Énfasis6 5 10" xfId="1022"/>
    <cellStyle name="60% - Énfasis6 5 11" xfId="1023"/>
    <cellStyle name="60% - Énfasis6 5 12" xfId="1024"/>
    <cellStyle name="60% - Énfasis6 5 2" xfId="1025"/>
    <cellStyle name="60% - Énfasis6 5 3" xfId="1026"/>
    <cellStyle name="60% - Énfasis6 5 4" xfId="1027"/>
    <cellStyle name="60% - Énfasis6 5 5" xfId="1028"/>
    <cellStyle name="60% - Énfasis6 5 6" xfId="1029"/>
    <cellStyle name="60% - Énfasis6 5 7" xfId="1030"/>
    <cellStyle name="60% - Énfasis6 5 8" xfId="1031"/>
    <cellStyle name="60% - Énfasis6 5 9" xfId="1032"/>
    <cellStyle name="Accent1 2" xfId="1033"/>
    <cellStyle name="Accent2 2" xfId="1034"/>
    <cellStyle name="Accent3 2" xfId="1035"/>
    <cellStyle name="Accent4 2" xfId="1036"/>
    <cellStyle name="Accent5 2" xfId="1037"/>
    <cellStyle name="Accent6 2" xfId="1038"/>
    <cellStyle name="Bad 2" xfId="1039"/>
    <cellStyle name="Buena 2" xfId="1040"/>
    <cellStyle name="Buena 2 10" xfId="1041"/>
    <cellStyle name="Buena 2 11" xfId="1042"/>
    <cellStyle name="Buena 2 12" xfId="1043"/>
    <cellStyle name="Buena 2 13" xfId="1044"/>
    <cellStyle name="Buena 2 14" xfId="1045"/>
    <cellStyle name="Buena 2 2" xfId="1046"/>
    <cellStyle name="Buena 2 2 2" xfId="1047"/>
    <cellStyle name="Buena 2 2 2 2" xfId="1048"/>
    <cellStyle name="Buena 2 2 2 2 2" xfId="1049"/>
    <cellStyle name="Buena 2 2 3" xfId="1050"/>
    <cellStyle name="Buena 2 3" xfId="1051"/>
    <cellStyle name="Buena 2 4" xfId="1052"/>
    <cellStyle name="Buena 2 5" xfId="1053"/>
    <cellStyle name="Buena 2 6" xfId="1054"/>
    <cellStyle name="Buena 2 7" xfId="1055"/>
    <cellStyle name="Buena 2 8" xfId="1056"/>
    <cellStyle name="Buena 2 9" xfId="1057"/>
    <cellStyle name="Buena 3" xfId="1058"/>
    <cellStyle name="Buena 3 10" xfId="1059"/>
    <cellStyle name="Buena 3 11" xfId="1060"/>
    <cellStyle name="Buena 3 12" xfId="1061"/>
    <cellStyle name="Buena 3 13" xfId="1062"/>
    <cellStyle name="Buena 3 2" xfId="1063"/>
    <cellStyle name="Buena 3 3" xfId="1064"/>
    <cellStyle name="Buena 3 4" xfId="1065"/>
    <cellStyle name="Buena 3 5" xfId="1066"/>
    <cellStyle name="Buena 3 6" xfId="1067"/>
    <cellStyle name="Buena 3 7" xfId="1068"/>
    <cellStyle name="Buena 3 8" xfId="1069"/>
    <cellStyle name="Buena 3 9" xfId="1070"/>
    <cellStyle name="Buena 4" xfId="1071"/>
    <cellStyle name="Buena 4 10" xfId="1072"/>
    <cellStyle name="Buena 4 11" xfId="1073"/>
    <cellStyle name="Buena 4 12" xfId="1074"/>
    <cellStyle name="Buena 4 13" xfId="1075"/>
    <cellStyle name="Buena 4 2" xfId="1076"/>
    <cellStyle name="Buena 4 3" xfId="1077"/>
    <cellStyle name="Buena 4 4" xfId="1078"/>
    <cellStyle name="Buena 4 5" xfId="1079"/>
    <cellStyle name="Buena 4 6" xfId="1080"/>
    <cellStyle name="Buena 4 7" xfId="1081"/>
    <cellStyle name="Buena 4 8" xfId="1082"/>
    <cellStyle name="Buena 4 9" xfId="1083"/>
    <cellStyle name="Buena 5 10" xfId="1084"/>
    <cellStyle name="Buena 5 11" xfId="1085"/>
    <cellStyle name="Buena 5 12" xfId="1086"/>
    <cellStyle name="Buena 5 2" xfId="1087"/>
    <cellStyle name="Buena 5 3" xfId="1088"/>
    <cellStyle name="Buena 5 4" xfId="1089"/>
    <cellStyle name="Buena 5 5" xfId="1090"/>
    <cellStyle name="Buena 5 6" xfId="1091"/>
    <cellStyle name="Buena 5 7" xfId="1092"/>
    <cellStyle name="Buena 5 8" xfId="1093"/>
    <cellStyle name="Buena 5 9" xfId="1094"/>
    <cellStyle name="Calculation 2" xfId="1095"/>
    <cellStyle name="Cálculo 2" xfId="1096"/>
    <cellStyle name="Cálculo 2 10" xfId="1097"/>
    <cellStyle name="Cálculo 2 11" xfId="1098"/>
    <cellStyle name="Cálculo 2 12" xfId="1099"/>
    <cellStyle name="Cálculo 2 13" xfId="1100"/>
    <cellStyle name="Cálculo 2 14" xfId="1101"/>
    <cellStyle name="Cálculo 2 2" xfId="1102"/>
    <cellStyle name="Cálculo 2 2 2" xfId="1103"/>
    <cellStyle name="Cálculo 2 2 2 2" xfId="1104"/>
    <cellStyle name="Cálculo 2 2 2 2 2" xfId="1105"/>
    <cellStyle name="Cálculo 2 2 3" xfId="1106"/>
    <cellStyle name="Cálculo 2 3" xfId="1107"/>
    <cellStyle name="Cálculo 2 4" xfId="1108"/>
    <cellStyle name="Cálculo 2 5" xfId="1109"/>
    <cellStyle name="Cálculo 2 6" xfId="1110"/>
    <cellStyle name="Cálculo 2 7" xfId="1111"/>
    <cellStyle name="Cálculo 2 8" xfId="1112"/>
    <cellStyle name="Cálculo 2 9" xfId="1113"/>
    <cellStyle name="Cálculo 3" xfId="1114"/>
    <cellStyle name="Cálculo 3 10" xfId="1115"/>
    <cellStyle name="Cálculo 3 11" xfId="1116"/>
    <cellStyle name="Cálculo 3 12" xfId="1117"/>
    <cellStyle name="Cálculo 3 13" xfId="1118"/>
    <cellStyle name="Cálculo 3 2" xfId="1119"/>
    <cellStyle name="Cálculo 3 3" xfId="1120"/>
    <cellStyle name="Cálculo 3 4" xfId="1121"/>
    <cellStyle name="Cálculo 3 5" xfId="1122"/>
    <cellStyle name="Cálculo 3 6" xfId="1123"/>
    <cellStyle name="Cálculo 3 7" xfId="1124"/>
    <cellStyle name="Cálculo 3 8" xfId="1125"/>
    <cellStyle name="Cálculo 3 9" xfId="1126"/>
    <cellStyle name="Cálculo 4" xfId="1127"/>
    <cellStyle name="Cálculo 4 10" xfId="1128"/>
    <cellStyle name="Cálculo 4 11" xfId="1129"/>
    <cellStyle name="Cálculo 4 12" xfId="1130"/>
    <cellStyle name="Cálculo 4 13" xfId="1131"/>
    <cellStyle name="Cálculo 4 2" xfId="1132"/>
    <cellStyle name="Cálculo 4 3" xfId="1133"/>
    <cellStyle name="Cálculo 4 4" xfId="1134"/>
    <cellStyle name="Cálculo 4 5" xfId="1135"/>
    <cellStyle name="Cálculo 4 6" xfId="1136"/>
    <cellStyle name="Cálculo 4 7" xfId="1137"/>
    <cellStyle name="Cálculo 4 8" xfId="1138"/>
    <cellStyle name="Cálculo 4 9" xfId="1139"/>
    <cellStyle name="Cálculo 5 10" xfId="1140"/>
    <cellStyle name="Cálculo 5 11" xfId="1141"/>
    <cellStyle name="Cálculo 5 12" xfId="1142"/>
    <cellStyle name="Cálculo 5 2" xfId="1143"/>
    <cellStyle name="Cálculo 5 3" xfId="1144"/>
    <cellStyle name="Cálculo 5 4" xfId="1145"/>
    <cellStyle name="Cálculo 5 5" xfId="1146"/>
    <cellStyle name="Cálculo 5 6" xfId="1147"/>
    <cellStyle name="Cálculo 5 7" xfId="1148"/>
    <cellStyle name="Cálculo 5 8" xfId="1149"/>
    <cellStyle name="Cálculo 5 9" xfId="1150"/>
    <cellStyle name="Celda de comprobación 2" xfId="1151"/>
    <cellStyle name="Celda de comprobación 2 10" xfId="1152"/>
    <cellStyle name="Celda de comprobación 2 11" xfId="1153"/>
    <cellStyle name="Celda de comprobación 2 12" xfId="1154"/>
    <cellStyle name="Celda de comprobación 2 13" xfId="1155"/>
    <cellStyle name="Celda de comprobación 2 14" xfId="1156"/>
    <cellStyle name="Celda de comprobación 2 2" xfId="1157"/>
    <cellStyle name="Celda de comprobación 2 2 2" xfId="1158"/>
    <cellStyle name="Celda de comprobación 2 2 2 2" xfId="1159"/>
    <cellStyle name="Celda de comprobación 2 2 2 2 2" xfId="1160"/>
    <cellStyle name="Celda de comprobación 2 2 3" xfId="1161"/>
    <cellStyle name="Celda de comprobación 2 3" xfId="1162"/>
    <cellStyle name="Celda de comprobación 2 4" xfId="1163"/>
    <cellStyle name="Celda de comprobación 2 5" xfId="1164"/>
    <cellStyle name="Celda de comprobación 2 6" xfId="1165"/>
    <cellStyle name="Celda de comprobación 2 7" xfId="1166"/>
    <cellStyle name="Celda de comprobación 2 8" xfId="1167"/>
    <cellStyle name="Celda de comprobación 2 9" xfId="1168"/>
    <cellStyle name="Celda de comprobación 3" xfId="1169"/>
    <cellStyle name="Celda de comprobación 3 10" xfId="1170"/>
    <cellStyle name="Celda de comprobación 3 11" xfId="1171"/>
    <cellStyle name="Celda de comprobación 3 12" xfId="1172"/>
    <cellStyle name="Celda de comprobación 3 13" xfId="1173"/>
    <cellStyle name="Celda de comprobación 3 2" xfId="1174"/>
    <cellStyle name="Celda de comprobación 3 3" xfId="1175"/>
    <cellStyle name="Celda de comprobación 3 4" xfId="1176"/>
    <cellStyle name="Celda de comprobación 3 5" xfId="1177"/>
    <cellStyle name="Celda de comprobación 3 6" xfId="1178"/>
    <cellStyle name="Celda de comprobación 3 7" xfId="1179"/>
    <cellStyle name="Celda de comprobación 3 8" xfId="1180"/>
    <cellStyle name="Celda de comprobación 3 9" xfId="1181"/>
    <cellStyle name="Celda de comprobación 4" xfId="1182"/>
    <cellStyle name="Celda de comprobación 4 10" xfId="1183"/>
    <cellStyle name="Celda de comprobación 4 11" xfId="1184"/>
    <cellStyle name="Celda de comprobación 4 12" xfId="1185"/>
    <cellStyle name="Celda de comprobación 4 13" xfId="1186"/>
    <cellStyle name="Celda de comprobación 4 2" xfId="1187"/>
    <cellStyle name="Celda de comprobación 4 3" xfId="1188"/>
    <cellStyle name="Celda de comprobación 4 4" xfId="1189"/>
    <cellStyle name="Celda de comprobación 4 5" xfId="1190"/>
    <cellStyle name="Celda de comprobación 4 6" xfId="1191"/>
    <cellStyle name="Celda de comprobación 4 7" xfId="1192"/>
    <cellStyle name="Celda de comprobación 4 8" xfId="1193"/>
    <cellStyle name="Celda de comprobación 4 9" xfId="1194"/>
    <cellStyle name="Celda de comprobación 5 10" xfId="1195"/>
    <cellStyle name="Celda de comprobación 5 11" xfId="1196"/>
    <cellStyle name="Celda de comprobación 5 12" xfId="1197"/>
    <cellStyle name="Celda de comprobación 5 2" xfId="1198"/>
    <cellStyle name="Celda de comprobación 5 3" xfId="1199"/>
    <cellStyle name="Celda de comprobación 5 4" xfId="1200"/>
    <cellStyle name="Celda de comprobación 5 5" xfId="1201"/>
    <cellStyle name="Celda de comprobación 5 6" xfId="1202"/>
    <cellStyle name="Celda de comprobación 5 7" xfId="1203"/>
    <cellStyle name="Celda de comprobación 5 8" xfId="1204"/>
    <cellStyle name="Celda de comprobación 5 9" xfId="1205"/>
    <cellStyle name="Celda vinculada 2" xfId="1206"/>
    <cellStyle name="Celda vinculada 2 10" xfId="1207"/>
    <cellStyle name="Celda vinculada 2 11" xfId="1208"/>
    <cellStyle name="Celda vinculada 2 12" xfId="1209"/>
    <cellStyle name="Celda vinculada 2 13" xfId="1210"/>
    <cellStyle name="Celda vinculada 2 14" xfId="1211"/>
    <cellStyle name="Celda vinculada 2 2" xfId="1212"/>
    <cellStyle name="Celda vinculada 2 2 2" xfId="1213"/>
    <cellStyle name="Celda vinculada 2 2 2 2" xfId="1214"/>
    <cellStyle name="Celda vinculada 2 2 2 2 2" xfId="1215"/>
    <cellStyle name="Celda vinculada 2 2 3" xfId="1216"/>
    <cellStyle name="Celda vinculada 2 3" xfId="1217"/>
    <cellStyle name="Celda vinculada 2 4" xfId="1218"/>
    <cellStyle name="Celda vinculada 2 5" xfId="1219"/>
    <cellStyle name="Celda vinculada 2 6" xfId="1220"/>
    <cellStyle name="Celda vinculada 2 7" xfId="1221"/>
    <cellStyle name="Celda vinculada 2 8" xfId="1222"/>
    <cellStyle name="Celda vinculada 2 9" xfId="1223"/>
    <cellStyle name="Celda vinculada 3" xfId="1224"/>
    <cellStyle name="Celda vinculada 3 10" xfId="1225"/>
    <cellStyle name="Celda vinculada 3 11" xfId="1226"/>
    <cellStyle name="Celda vinculada 3 12" xfId="1227"/>
    <cellStyle name="Celda vinculada 3 13" xfId="1228"/>
    <cellStyle name="Celda vinculada 3 2" xfId="1229"/>
    <cellStyle name="Celda vinculada 3 3" xfId="1230"/>
    <cellStyle name="Celda vinculada 3 4" xfId="1231"/>
    <cellStyle name="Celda vinculada 3 5" xfId="1232"/>
    <cellStyle name="Celda vinculada 3 6" xfId="1233"/>
    <cellStyle name="Celda vinculada 3 7" xfId="1234"/>
    <cellStyle name="Celda vinculada 3 8" xfId="1235"/>
    <cellStyle name="Celda vinculada 3 9" xfId="1236"/>
    <cellStyle name="Celda vinculada 4" xfId="1237"/>
    <cellStyle name="Celda vinculada 4 10" xfId="1238"/>
    <cellStyle name="Celda vinculada 4 11" xfId="1239"/>
    <cellStyle name="Celda vinculada 4 12" xfId="1240"/>
    <cellStyle name="Celda vinculada 4 13" xfId="1241"/>
    <cellStyle name="Celda vinculada 4 2" xfId="1242"/>
    <cellStyle name="Celda vinculada 4 3" xfId="1243"/>
    <cellStyle name="Celda vinculada 4 4" xfId="1244"/>
    <cellStyle name="Celda vinculada 4 5" xfId="1245"/>
    <cellStyle name="Celda vinculada 4 6" xfId="1246"/>
    <cellStyle name="Celda vinculada 4 7" xfId="1247"/>
    <cellStyle name="Celda vinculada 4 8" xfId="1248"/>
    <cellStyle name="Celda vinculada 4 9" xfId="1249"/>
    <cellStyle name="Celda vinculada 5 10" xfId="1250"/>
    <cellStyle name="Celda vinculada 5 11" xfId="1251"/>
    <cellStyle name="Celda vinculada 5 12" xfId="1252"/>
    <cellStyle name="Celda vinculada 5 2" xfId="1253"/>
    <cellStyle name="Celda vinculada 5 3" xfId="1254"/>
    <cellStyle name="Celda vinculada 5 4" xfId="1255"/>
    <cellStyle name="Celda vinculada 5 5" xfId="1256"/>
    <cellStyle name="Celda vinculada 5 6" xfId="1257"/>
    <cellStyle name="Celda vinculada 5 7" xfId="1258"/>
    <cellStyle name="Celda vinculada 5 8" xfId="1259"/>
    <cellStyle name="Celda vinculada 5 9" xfId="1260"/>
    <cellStyle name="Check Cell 2" xfId="1261"/>
    <cellStyle name="Comma 2" xfId="1262"/>
    <cellStyle name="Comma 2 2"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xfId="1" builtinId="3"/>
    <cellStyle name="Millares [0] 10" xfId="1816"/>
    <cellStyle name="Millares [0] 11" xfId="1817"/>
    <cellStyle name="Millares [0] 12" xfId="1818"/>
    <cellStyle name="Millares [0] 13" xfId="1819"/>
    <cellStyle name="Millares [0] 14" xfId="1820"/>
    <cellStyle name="Millares [0] 15" xfId="1821"/>
    <cellStyle name="Millares [0] 16" xfId="1822"/>
    <cellStyle name="Millares [0] 17" xfId="1823"/>
    <cellStyle name="Millares [0] 18" xfId="1824"/>
    <cellStyle name="Millares [0] 2" xfId="1825"/>
    <cellStyle name="Millares [0] 2 2" xfId="1826"/>
    <cellStyle name="Millares [0] 3" xfId="1827"/>
    <cellStyle name="Millares [0] 4" xfId="1828"/>
    <cellStyle name="Millares [0] 5" xfId="1829"/>
    <cellStyle name="Millares [0] 6" xfId="1830"/>
    <cellStyle name="Millares [0] 7" xfId="1831"/>
    <cellStyle name="Millares [0] 8" xfId="1832"/>
    <cellStyle name="Millares [0] 9" xfId="1833"/>
    <cellStyle name="Millares 10" xfId="1834"/>
    <cellStyle name="Millares 11" xfId="1835"/>
    <cellStyle name="Millares 12" xfId="1836"/>
    <cellStyle name="Millares 13" xfId="1837"/>
    <cellStyle name="Millares 14" xfId="1838"/>
    <cellStyle name="Millares 15" xfId="1839"/>
    <cellStyle name="Millares 16" xfId="1840"/>
    <cellStyle name="Millares 17" xfId="1841"/>
    <cellStyle name="Millares 18" xfId="1842"/>
    <cellStyle name="Millares 19" xfId="1843"/>
    <cellStyle name="Millares 2" xfId="2"/>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3" xfId="2116"/>
    <cellStyle name="Normal 2 2 4" xfId="2117"/>
    <cellStyle name="Normal 2 2 5" xfId="2118"/>
    <cellStyle name="Normal 2 2 6" xfId="2119"/>
    <cellStyle name="Normal 2 20" xfId="2120"/>
    <cellStyle name="Normal 2 21" xfId="2121"/>
    <cellStyle name="Normal 2 22" xfId="2122"/>
    <cellStyle name="Normal 2 23" xfId="2123"/>
    <cellStyle name="Normal 2 24" xfId="2124"/>
    <cellStyle name="Normal 2 26" xfId="2125"/>
    <cellStyle name="Normal 2 3" xfId="2126"/>
    <cellStyle name="Normal 2 3 2" xfId="2127"/>
    <cellStyle name="Normal 2 4" xfId="2128"/>
    <cellStyle name="Normal 2 5" xfId="2129"/>
    <cellStyle name="Normal 2 5 10" xfId="2130"/>
    <cellStyle name="Normal 2 5 11" xfId="2131"/>
    <cellStyle name="Normal 2 5 12" xfId="2132"/>
    <cellStyle name="Normal 2 5 13" xfId="2133"/>
    <cellStyle name="Normal 2 5 2" xfId="2134"/>
    <cellStyle name="Normal 2 5 3" xfId="2135"/>
    <cellStyle name="Normal 2 5 4" xfId="2136"/>
    <cellStyle name="Normal 2 5 5" xfId="2137"/>
    <cellStyle name="Normal 2 5 6" xfId="2138"/>
    <cellStyle name="Normal 2 5 7" xfId="2139"/>
    <cellStyle name="Normal 2 5 8" xfId="2140"/>
    <cellStyle name="Normal 2 5 9" xfId="2141"/>
    <cellStyle name="Normal 2 6" xfId="2142"/>
    <cellStyle name="Normal 2 7" xfId="2143"/>
    <cellStyle name="Normal 2 8" xfId="2144"/>
    <cellStyle name="Normal 2 9" xfId="2145"/>
    <cellStyle name="Normal 20" xfId="2146"/>
    <cellStyle name="Normal 21" xfId="2147"/>
    <cellStyle name="Normal 22" xfId="2148"/>
    <cellStyle name="Normal 23" xfId="2149"/>
    <cellStyle name="Normal 24" xfId="2150"/>
    <cellStyle name="Normal 25" xfId="2151"/>
    <cellStyle name="Normal 26" xfId="2152"/>
    <cellStyle name="Normal 27" xfId="2153"/>
    <cellStyle name="Normal 28" xfId="2154"/>
    <cellStyle name="Normal 29" xfId="2155"/>
    <cellStyle name="Normal 3" xfId="2156"/>
    <cellStyle name="Normal 3 2" xfId="2157"/>
    <cellStyle name="Normal 3 2 2" xfId="2158"/>
    <cellStyle name="Normal 3 2 2 2" xfId="2159"/>
    <cellStyle name="Normal 3 2 2 2 2" xfId="2160"/>
    <cellStyle name="Normal 3 3" xfId="2161"/>
    <cellStyle name="Normal 3 3 2" xfId="2162"/>
    <cellStyle name="Normal 3 3 2 2" xfId="2163"/>
    <cellStyle name="Normal 3 4" xfId="2164"/>
    <cellStyle name="Normal 3 5" xfId="2165"/>
    <cellStyle name="Normal 30" xfId="2166"/>
    <cellStyle name="Normal 31" xfId="2167"/>
    <cellStyle name="Normal 4" xfId="2168"/>
    <cellStyle name="Normal 4 10" xfId="2169"/>
    <cellStyle name="Normal 4 11" xfId="2170"/>
    <cellStyle name="Normal 4 12" xfId="2171"/>
    <cellStyle name="Normal 4 13" xfId="2172"/>
    <cellStyle name="Normal 4 14" xfId="2173"/>
    <cellStyle name="Normal 4 15" xfId="2174"/>
    <cellStyle name="Normal 4 15 2" xfId="2175"/>
    <cellStyle name="Normal 4 2" xfId="2176"/>
    <cellStyle name="Normal 4 2 2" xfId="2177"/>
    <cellStyle name="Normal 4 3" xfId="2178"/>
    <cellStyle name="Normal 4 4" xfId="2179"/>
    <cellStyle name="Normal 4 5" xfId="2180"/>
    <cellStyle name="Normal 4 6" xfId="2181"/>
    <cellStyle name="Normal 4 7" xfId="2182"/>
    <cellStyle name="Normal 4 8" xfId="2183"/>
    <cellStyle name="Normal 4 9" xfId="2184"/>
    <cellStyle name="Normal 5" xfId="2185"/>
    <cellStyle name="Normal 5 10" xfId="2186"/>
    <cellStyle name="Normal 5 11" xfId="2187"/>
    <cellStyle name="Normal 5 12" xfId="2188"/>
    <cellStyle name="Normal 5 13" xfId="2189"/>
    <cellStyle name="Normal 5 14" xfId="2190"/>
    <cellStyle name="Normal 5 2" xfId="2191"/>
    <cellStyle name="Normal 5 2 2" xfId="2192"/>
    <cellStyle name="Normal 5 3" xfId="2193"/>
    <cellStyle name="Normal 5 4" xfId="2194"/>
    <cellStyle name="Normal 5 5" xfId="2195"/>
    <cellStyle name="Normal 5 6" xfId="2196"/>
    <cellStyle name="Normal 5 7" xfId="2197"/>
    <cellStyle name="Normal 5 8" xfId="2198"/>
    <cellStyle name="Normal 5 9" xfId="2199"/>
    <cellStyle name="Normal 6" xfId="2200"/>
    <cellStyle name="Normal 6 2" xfId="2201"/>
    <cellStyle name="Normal 6 2 2" xfId="2202"/>
    <cellStyle name="Normal 7" xfId="2203"/>
    <cellStyle name="Normal 7 2" xfId="2204"/>
    <cellStyle name="Normal 7 3" xfId="2205"/>
    <cellStyle name="Normal 8" xfId="2206"/>
    <cellStyle name="Normal 8 2" xfId="2207"/>
    <cellStyle name="Normal 8 3" xfId="2208"/>
    <cellStyle name="Normal 9" xfId="2209"/>
    <cellStyle name="Notas 2" xfId="2210"/>
    <cellStyle name="Notas 2 10" xfId="2211"/>
    <cellStyle name="Notas 2 11" xfId="2212"/>
    <cellStyle name="Notas 2 12" xfId="2213"/>
    <cellStyle name="Notas 2 13" xfId="2214"/>
    <cellStyle name="Notas 2 14" xfId="2215"/>
    <cellStyle name="Notas 2 15" xfId="2216"/>
    <cellStyle name="Notas 2 2" xfId="2217"/>
    <cellStyle name="Notas 2 2 2" xfId="2218"/>
    <cellStyle name="Notas 2 2 2 2" xfId="2219"/>
    <cellStyle name="Notas 2 3" xfId="2220"/>
    <cellStyle name="Notas 2 4" xfId="2221"/>
    <cellStyle name="Notas 2 5" xfId="2222"/>
    <cellStyle name="Notas 2 6" xfId="2223"/>
    <cellStyle name="Notas 2 7" xfId="2224"/>
    <cellStyle name="Notas 2 8" xfId="2225"/>
    <cellStyle name="Notas 2 9" xfId="2226"/>
    <cellStyle name="Notas 3" xfId="2227"/>
    <cellStyle name="Notas 3 10" xfId="2228"/>
    <cellStyle name="Notas 3 11" xfId="2229"/>
    <cellStyle name="Notas 3 12" xfId="2230"/>
    <cellStyle name="Notas 3 13" xfId="2231"/>
    <cellStyle name="Notas 3 14" xfId="2232"/>
    <cellStyle name="Notas 3 2" xfId="2233"/>
    <cellStyle name="Notas 3 3" xfId="2234"/>
    <cellStyle name="Notas 3 4" xfId="2235"/>
    <cellStyle name="Notas 3 5" xfId="2236"/>
    <cellStyle name="Notas 3 6" xfId="2237"/>
    <cellStyle name="Notas 3 7" xfId="2238"/>
    <cellStyle name="Notas 3 8" xfId="2239"/>
    <cellStyle name="Notas 3 9" xfId="2240"/>
    <cellStyle name="Notas 4" xfId="2241"/>
    <cellStyle name="Notas 4 10" xfId="2242"/>
    <cellStyle name="Notas 4 11" xfId="2243"/>
    <cellStyle name="Notas 4 12" xfId="2244"/>
    <cellStyle name="Notas 4 13" xfId="2245"/>
    <cellStyle name="Notas 4 2" xfId="2246"/>
    <cellStyle name="Notas 4 3" xfId="2247"/>
    <cellStyle name="Notas 4 4" xfId="2248"/>
    <cellStyle name="Notas 4 5" xfId="2249"/>
    <cellStyle name="Notas 4 6" xfId="2250"/>
    <cellStyle name="Notas 4 7" xfId="2251"/>
    <cellStyle name="Notas 4 8" xfId="2252"/>
    <cellStyle name="Notas 4 9" xfId="2253"/>
    <cellStyle name="Notas 5 10" xfId="2254"/>
    <cellStyle name="Notas 5 11" xfId="2255"/>
    <cellStyle name="Notas 5 12" xfId="2256"/>
    <cellStyle name="Notas 5 2" xfId="2257"/>
    <cellStyle name="Notas 5 3" xfId="2258"/>
    <cellStyle name="Notas 5 4" xfId="2259"/>
    <cellStyle name="Notas 5 5" xfId="2260"/>
    <cellStyle name="Notas 5 6" xfId="2261"/>
    <cellStyle name="Notas 5 7" xfId="2262"/>
    <cellStyle name="Notas 5 8" xfId="2263"/>
    <cellStyle name="Notas 5 9" xfId="2264"/>
    <cellStyle name="Note 2" xfId="2265"/>
    <cellStyle name="Output 2" xfId="2266"/>
    <cellStyle name="Pared" xfId="2267"/>
    <cellStyle name="Porcentaje 2" xfId="2268"/>
    <cellStyle name="Porcentaje 3" xfId="2269"/>
    <cellStyle name="Porcentual 2" xfId="2270"/>
    <cellStyle name="Porcentual 2 2" xfId="2271"/>
    <cellStyle name="Porcentual 2 3" xfId="2272"/>
    <cellStyle name="Porcentual 2 4" xfId="2273"/>
    <cellStyle name="Porcentual 3" xfId="2274"/>
    <cellStyle name="Porcentual 3 2" xfId="2275"/>
    <cellStyle name="Porcentual 4" xfId="2276"/>
    <cellStyle name="Porcentual 4 2" xfId="2277"/>
    <cellStyle name="Porcentual 5" xfId="2278"/>
    <cellStyle name="Porcentual 5 2" xfId="2279"/>
    <cellStyle name="Porcentual 5 2 2" xfId="2280"/>
    <cellStyle name="Porcentual 5 2 3" xfId="2281"/>
    <cellStyle name="Porcentual 5 2 4" xfId="2282"/>
    <cellStyle name="Porcentual 6" xfId="2283"/>
    <cellStyle name="Porcentual 7" xfId="2284"/>
    <cellStyle name="Porcentual 7 2" xfId="2285"/>
    <cellStyle name="Porcentual 7 3" xfId="2286"/>
    <cellStyle name="Porcentual 7 4" xfId="2287"/>
    <cellStyle name="Salida 2" xfId="2288"/>
    <cellStyle name="Salida 2 10" xfId="2289"/>
    <cellStyle name="Salida 2 11" xfId="2290"/>
    <cellStyle name="Salida 2 12" xfId="2291"/>
    <cellStyle name="Salida 2 13" xfId="2292"/>
    <cellStyle name="Salida 2 14" xfId="2293"/>
    <cellStyle name="Salida 2 2" xfId="2294"/>
    <cellStyle name="Salida 2 2 2" xfId="2295"/>
    <cellStyle name="Salida 2 2 2 2" xfId="2296"/>
    <cellStyle name="Salida 2 2 2 2 2" xfId="2297"/>
    <cellStyle name="Salida 2 2 3" xfId="2298"/>
    <cellStyle name="Salida 2 3" xfId="2299"/>
    <cellStyle name="Salida 2 4" xfId="2300"/>
    <cellStyle name="Salida 2 5" xfId="2301"/>
    <cellStyle name="Salida 2 6" xfId="2302"/>
    <cellStyle name="Salida 2 7" xfId="2303"/>
    <cellStyle name="Salida 2 8" xfId="2304"/>
    <cellStyle name="Salida 2 9" xfId="2305"/>
    <cellStyle name="Salida 3" xfId="2306"/>
    <cellStyle name="Salida 3 10" xfId="2307"/>
    <cellStyle name="Salida 3 11" xfId="2308"/>
    <cellStyle name="Salida 3 12" xfId="2309"/>
    <cellStyle name="Salida 3 13" xfId="2310"/>
    <cellStyle name="Salida 3 2" xfId="2311"/>
    <cellStyle name="Salida 3 3" xfId="2312"/>
    <cellStyle name="Salida 3 4" xfId="2313"/>
    <cellStyle name="Salida 3 5" xfId="2314"/>
    <cellStyle name="Salida 3 6" xfId="2315"/>
    <cellStyle name="Salida 3 7" xfId="2316"/>
    <cellStyle name="Salida 3 8" xfId="2317"/>
    <cellStyle name="Salida 3 9" xfId="2318"/>
    <cellStyle name="Salida 4" xfId="2319"/>
    <cellStyle name="Salida 4 10" xfId="2320"/>
    <cellStyle name="Salida 4 11" xfId="2321"/>
    <cellStyle name="Salida 4 12" xfId="2322"/>
    <cellStyle name="Salida 4 13" xfId="2323"/>
    <cellStyle name="Salida 4 2" xfId="2324"/>
    <cellStyle name="Salida 4 3" xfId="2325"/>
    <cellStyle name="Salida 4 4" xfId="2326"/>
    <cellStyle name="Salida 4 5" xfId="2327"/>
    <cellStyle name="Salida 4 6" xfId="2328"/>
    <cellStyle name="Salida 4 7" xfId="2329"/>
    <cellStyle name="Salida 4 8" xfId="2330"/>
    <cellStyle name="Salida 4 9" xfId="2331"/>
    <cellStyle name="Salida 5 10" xfId="2332"/>
    <cellStyle name="Salida 5 11" xfId="2333"/>
    <cellStyle name="Salida 5 12" xfId="2334"/>
    <cellStyle name="Salida 5 2" xfId="2335"/>
    <cellStyle name="Salida 5 3" xfId="2336"/>
    <cellStyle name="Salida 5 4" xfId="2337"/>
    <cellStyle name="Salida 5 5" xfId="2338"/>
    <cellStyle name="Salida 5 6" xfId="2339"/>
    <cellStyle name="Salida 5 7" xfId="2340"/>
    <cellStyle name="Salida 5 8" xfId="2341"/>
    <cellStyle name="Salida 5 9" xfId="2342"/>
    <cellStyle name="Texto de advertencia 2" xfId="2343"/>
    <cellStyle name="Texto de advertencia 2 10" xfId="2344"/>
    <cellStyle name="Texto de advertencia 2 11" xfId="2345"/>
    <cellStyle name="Texto de advertencia 2 12" xfId="2346"/>
    <cellStyle name="Texto de advertencia 2 13" xfId="2347"/>
    <cellStyle name="Texto de advertencia 2 14" xfId="2348"/>
    <cellStyle name="Texto de advertencia 2 2" xfId="2349"/>
    <cellStyle name="Texto de advertencia 2 2 2" xfId="2350"/>
    <cellStyle name="Texto de advertencia 2 2 2 2" xfId="2351"/>
    <cellStyle name="Texto de advertencia 2 2 2 2 2" xfId="2352"/>
    <cellStyle name="Texto de advertencia 2 2 3" xfId="2353"/>
    <cellStyle name="Texto de advertencia 2 3" xfId="2354"/>
    <cellStyle name="Texto de advertencia 2 4" xfId="2355"/>
    <cellStyle name="Texto de advertencia 2 5" xfId="2356"/>
    <cellStyle name="Texto de advertencia 2 6" xfId="2357"/>
    <cellStyle name="Texto de advertencia 2 7" xfId="2358"/>
    <cellStyle name="Texto de advertencia 2 8" xfId="2359"/>
    <cellStyle name="Texto de advertencia 2 9" xfId="2360"/>
    <cellStyle name="Texto de advertencia 3" xfId="2361"/>
    <cellStyle name="Texto de advertencia 3 10" xfId="2362"/>
    <cellStyle name="Texto de advertencia 3 11" xfId="2363"/>
    <cellStyle name="Texto de advertencia 3 12" xfId="2364"/>
    <cellStyle name="Texto de advertencia 3 13" xfId="2365"/>
    <cellStyle name="Texto de advertencia 3 2" xfId="2366"/>
    <cellStyle name="Texto de advertencia 3 3" xfId="2367"/>
    <cellStyle name="Texto de advertencia 3 4" xfId="2368"/>
    <cellStyle name="Texto de advertencia 3 5" xfId="2369"/>
    <cellStyle name="Texto de advertencia 3 6" xfId="2370"/>
    <cellStyle name="Texto de advertencia 3 7" xfId="2371"/>
    <cellStyle name="Texto de advertencia 3 8" xfId="2372"/>
    <cellStyle name="Texto de advertencia 3 9" xfId="2373"/>
    <cellStyle name="Texto de advertencia 4" xfId="2374"/>
    <cellStyle name="Texto de advertencia 4 10" xfId="2375"/>
    <cellStyle name="Texto de advertencia 4 11" xfId="2376"/>
    <cellStyle name="Texto de advertencia 4 12" xfId="2377"/>
    <cellStyle name="Texto de advertencia 4 13" xfId="2378"/>
    <cellStyle name="Texto de advertencia 4 2" xfId="2379"/>
    <cellStyle name="Texto de advertencia 4 3" xfId="2380"/>
    <cellStyle name="Texto de advertencia 4 4" xfId="2381"/>
    <cellStyle name="Texto de advertencia 4 5" xfId="2382"/>
    <cellStyle name="Texto de advertencia 4 6" xfId="2383"/>
    <cellStyle name="Texto de advertencia 4 7" xfId="2384"/>
    <cellStyle name="Texto de advertencia 4 8" xfId="2385"/>
    <cellStyle name="Texto de advertencia 4 9" xfId="2386"/>
    <cellStyle name="Texto de advertencia 5 10" xfId="2387"/>
    <cellStyle name="Texto de advertencia 5 11" xfId="2388"/>
    <cellStyle name="Texto de advertencia 5 12" xfId="2389"/>
    <cellStyle name="Texto de advertencia 5 2" xfId="2390"/>
    <cellStyle name="Texto de advertencia 5 3" xfId="2391"/>
    <cellStyle name="Texto de advertencia 5 4" xfId="2392"/>
    <cellStyle name="Texto de advertencia 5 5" xfId="2393"/>
    <cellStyle name="Texto de advertencia 5 6" xfId="2394"/>
    <cellStyle name="Texto de advertencia 5 7" xfId="2395"/>
    <cellStyle name="Texto de advertencia 5 8" xfId="2396"/>
    <cellStyle name="Texto de advertencia 5 9" xfId="2397"/>
    <cellStyle name="Texto explicativo 2" xfId="2398"/>
    <cellStyle name="Texto explicativo 2 10" xfId="2399"/>
    <cellStyle name="Texto explicativo 2 11" xfId="2400"/>
    <cellStyle name="Texto explicativo 2 12" xfId="2401"/>
    <cellStyle name="Texto explicativo 2 13" xfId="2402"/>
    <cellStyle name="Texto explicativo 2 14" xfId="2403"/>
    <cellStyle name="Texto explicativo 2 2" xfId="2404"/>
    <cellStyle name="Texto explicativo 2 2 2" xfId="2405"/>
    <cellStyle name="Texto explicativo 2 2 2 2" xfId="2406"/>
    <cellStyle name="Texto explicativo 2 2 2 2 2" xfId="2407"/>
    <cellStyle name="Texto explicativo 2 2 3" xfId="2408"/>
    <cellStyle name="Texto explicativo 2 3" xfId="2409"/>
    <cellStyle name="Texto explicativo 2 4" xfId="2410"/>
    <cellStyle name="Texto explicativo 2 5" xfId="2411"/>
    <cellStyle name="Texto explicativo 2 6" xfId="2412"/>
    <cellStyle name="Texto explicativo 2 7" xfId="2413"/>
    <cellStyle name="Texto explicativo 2 8" xfId="2414"/>
    <cellStyle name="Texto explicativo 2 9" xfId="2415"/>
    <cellStyle name="Texto explicativo 3" xfId="2416"/>
    <cellStyle name="Texto explicativo 3 10" xfId="2417"/>
    <cellStyle name="Texto explicativo 3 11" xfId="2418"/>
    <cellStyle name="Texto explicativo 3 12" xfId="2419"/>
    <cellStyle name="Texto explicativo 3 13" xfId="2420"/>
    <cellStyle name="Texto explicativo 3 2" xfId="2421"/>
    <cellStyle name="Texto explicativo 3 3" xfId="2422"/>
    <cellStyle name="Texto explicativo 3 4" xfId="2423"/>
    <cellStyle name="Texto explicativo 3 5" xfId="2424"/>
    <cellStyle name="Texto explicativo 3 6" xfId="2425"/>
    <cellStyle name="Texto explicativo 3 7" xfId="2426"/>
    <cellStyle name="Texto explicativo 3 8" xfId="2427"/>
    <cellStyle name="Texto explicativo 3 9" xfId="2428"/>
    <cellStyle name="Texto explicativo 4" xfId="2429"/>
    <cellStyle name="Texto explicativo 4 10" xfId="2430"/>
    <cellStyle name="Texto explicativo 4 11" xfId="2431"/>
    <cellStyle name="Texto explicativo 4 12" xfId="2432"/>
    <cellStyle name="Texto explicativo 4 13" xfId="2433"/>
    <cellStyle name="Texto explicativo 4 2" xfId="2434"/>
    <cellStyle name="Texto explicativo 4 3" xfId="2435"/>
    <cellStyle name="Texto explicativo 4 4" xfId="2436"/>
    <cellStyle name="Texto explicativo 4 5" xfId="2437"/>
    <cellStyle name="Texto explicativo 4 6" xfId="2438"/>
    <cellStyle name="Texto explicativo 4 7" xfId="2439"/>
    <cellStyle name="Texto explicativo 4 8" xfId="2440"/>
    <cellStyle name="Texto explicativo 4 9" xfId="2441"/>
    <cellStyle name="Texto explicativo 5 10" xfId="2442"/>
    <cellStyle name="Texto explicativo 5 11" xfId="2443"/>
    <cellStyle name="Texto explicativo 5 12" xfId="2444"/>
    <cellStyle name="Texto explicativo 5 2" xfId="2445"/>
    <cellStyle name="Texto explicativo 5 3" xfId="2446"/>
    <cellStyle name="Texto explicativo 5 4" xfId="2447"/>
    <cellStyle name="Texto explicativo 5 5" xfId="2448"/>
    <cellStyle name="Texto explicativo 5 6" xfId="2449"/>
    <cellStyle name="Texto explicativo 5 7" xfId="2450"/>
    <cellStyle name="Texto explicativo 5 8" xfId="2451"/>
    <cellStyle name="Texto explicativo 5 9" xfId="2452"/>
    <cellStyle name="Title 2" xfId="2453"/>
    <cellStyle name="Título 1 2" xfId="2454"/>
    <cellStyle name="Título 1 2 10" xfId="2455"/>
    <cellStyle name="Título 1 2 11" xfId="2456"/>
    <cellStyle name="Título 1 2 12" xfId="2457"/>
    <cellStyle name="Título 1 2 13" xfId="2458"/>
    <cellStyle name="Título 1 2 14" xfId="2459"/>
    <cellStyle name="Título 1 2 2" xfId="2460"/>
    <cellStyle name="Título 1 2 2 2" xfId="2461"/>
    <cellStyle name="Título 1 2 2 2 2" xfId="2462"/>
    <cellStyle name="Título 1 2 2 2 2 2" xfId="2463"/>
    <cellStyle name="Título 1 2 2 3" xfId="2464"/>
    <cellStyle name="Título 1 2 3" xfId="2465"/>
    <cellStyle name="Título 1 2 4" xfId="2466"/>
    <cellStyle name="Título 1 2 5" xfId="2467"/>
    <cellStyle name="Título 1 2 6" xfId="2468"/>
    <cellStyle name="Título 1 2 7" xfId="2469"/>
    <cellStyle name="Título 1 2 8" xfId="2470"/>
    <cellStyle name="Título 1 2 9" xfId="2471"/>
    <cellStyle name="Título 1 3" xfId="2472"/>
    <cellStyle name="Título 1 3 10" xfId="2473"/>
    <cellStyle name="Título 1 3 11" xfId="2474"/>
    <cellStyle name="Título 1 3 12" xfId="2475"/>
    <cellStyle name="Título 1 3 13" xfId="2476"/>
    <cellStyle name="Título 1 3 2" xfId="2477"/>
    <cellStyle name="Título 1 3 3" xfId="2478"/>
    <cellStyle name="Título 1 3 4" xfId="2479"/>
    <cellStyle name="Título 1 3 5" xfId="2480"/>
    <cellStyle name="Título 1 3 6" xfId="2481"/>
    <cellStyle name="Título 1 3 7" xfId="2482"/>
    <cellStyle name="Título 1 3 8" xfId="2483"/>
    <cellStyle name="Título 1 3 9" xfId="2484"/>
    <cellStyle name="Título 1 4" xfId="2485"/>
    <cellStyle name="Título 1 4 10" xfId="2486"/>
    <cellStyle name="Título 1 4 11" xfId="2487"/>
    <cellStyle name="Título 1 4 12" xfId="2488"/>
    <cellStyle name="Título 1 4 13" xfId="2489"/>
    <cellStyle name="Título 1 4 2" xfId="2490"/>
    <cellStyle name="Título 1 4 3" xfId="2491"/>
    <cellStyle name="Título 1 4 4" xfId="2492"/>
    <cellStyle name="Título 1 4 5" xfId="2493"/>
    <cellStyle name="Título 1 4 6" xfId="2494"/>
    <cellStyle name="Título 1 4 7" xfId="2495"/>
    <cellStyle name="Título 1 4 8" xfId="2496"/>
    <cellStyle name="Título 1 4 9" xfId="2497"/>
    <cellStyle name="Título 1 5 10" xfId="2498"/>
    <cellStyle name="Título 1 5 11" xfId="2499"/>
    <cellStyle name="Título 1 5 12" xfId="2500"/>
    <cellStyle name="Título 1 5 2" xfId="2501"/>
    <cellStyle name="Título 1 5 3" xfId="2502"/>
    <cellStyle name="Título 1 5 4" xfId="2503"/>
    <cellStyle name="Título 1 5 5" xfId="2504"/>
    <cellStyle name="Título 1 5 6" xfId="2505"/>
    <cellStyle name="Título 1 5 7" xfId="2506"/>
    <cellStyle name="Título 1 5 8" xfId="2507"/>
    <cellStyle name="Título 1 5 9" xfId="2508"/>
    <cellStyle name="Título 2 2" xfId="2509"/>
    <cellStyle name="Título 2 2 10" xfId="2510"/>
    <cellStyle name="Título 2 2 11" xfId="2511"/>
    <cellStyle name="Título 2 2 12" xfId="2512"/>
    <cellStyle name="Título 2 2 13" xfId="2513"/>
    <cellStyle name="Título 2 2 14" xfId="2514"/>
    <cellStyle name="Título 2 2 2" xfId="2515"/>
    <cellStyle name="Título 2 2 2 2" xfId="2516"/>
    <cellStyle name="Título 2 2 2 2 2" xfId="2517"/>
    <cellStyle name="Título 2 2 2 2 2 2" xfId="2518"/>
    <cellStyle name="Título 2 2 2 3" xfId="2519"/>
    <cellStyle name="Título 2 2 3" xfId="2520"/>
    <cellStyle name="Título 2 2 4" xfId="2521"/>
    <cellStyle name="Título 2 2 5" xfId="2522"/>
    <cellStyle name="Título 2 2 6" xfId="2523"/>
    <cellStyle name="Título 2 2 7" xfId="2524"/>
    <cellStyle name="Título 2 2 8" xfId="2525"/>
    <cellStyle name="Título 2 2 9" xfId="2526"/>
    <cellStyle name="Título 2 3" xfId="2527"/>
    <cellStyle name="Título 2 3 10" xfId="2528"/>
    <cellStyle name="Título 2 3 11" xfId="2529"/>
    <cellStyle name="Título 2 3 12" xfId="2530"/>
    <cellStyle name="Título 2 3 13" xfId="2531"/>
    <cellStyle name="Título 2 3 2" xfId="2532"/>
    <cellStyle name="Título 2 3 3" xfId="2533"/>
    <cellStyle name="Título 2 3 4" xfId="2534"/>
    <cellStyle name="Título 2 3 5" xfId="2535"/>
    <cellStyle name="Título 2 3 6" xfId="2536"/>
    <cellStyle name="Título 2 3 7" xfId="2537"/>
    <cellStyle name="Título 2 3 8" xfId="2538"/>
    <cellStyle name="Título 2 3 9" xfId="2539"/>
    <cellStyle name="Título 2 4" xfId="2540"/>
    <cellStyle name="Título 2 4 10" xfId="2541"/>
    <cellStyle name="Título 2 4 11" xfId="2542"/>
    <cellStyle name="Título 2 4 12" xfId="2543"/>
    <cellStyle name="Título 2 4 13" xfId="2544"/>
    <cellStyle name="Título 2 4 2" xfId="2545"/>
    <cellStyle name="Título 2 4 3" xfId="2546"/>
    <cellStyle name="Título 2 4 4" xfId="2547"/>
    <cellStyle name="Título 2 4 5" xfId="2548"/>
    <cellStyle name="Título 2 4 6" xfId="2549"/>
    <cellStyle name="Título 2 4 7" xfId="2550"/>
    <cellStyle name="Título 2 4 8" xfId="2551"/>
    <cellStyle name="Título 2 4 9" xfId="2552"/>
    <cellStyle name="Título 2 5 10" xfId="2553"/>
    <cellStyle name="Título 2 5 11" xfId="2554"/>
    <cellStyle name="Título 2 5 12" xfId="2555"/>
    <cellStyle name="Título 2 5 2" xfId="2556"/>
    <cellStyle name="Título 2 5 3" xfId="2557"/>
    <cellStyle name="Título 2 5 4" xfId="2558"/>
    <cellStyle name="Título 2 5 5" xfId="2559"/>
    <cellStyle name="Título 2 5 6" xfId="2560"/>
    <cellStyle name="Título 2 5 7" xfId="2561"/>
    <cellStyle name="Título 2 5 8" xfId="2562"/>
    <cellStyle name="Título 2 5 9" xfId="2563"/>
    <cellStyle name="Título 3 2" xfId="2564"/>
    <cellStyle name="Título 3 2 10" xfId="2565"/>
    <cellStyle name="Título 3 2 11" xfId="2566"/>
    <cellStyle name="Título 3 2 12" xfId="2567"/>
    <cellStyle name="Título 3 2 13" xfId="2568"/>
    <cellStyle name="Título 3 2 14" xfId="2569"/>
    <cellStyle name="Título 3 2 2" xfId="2570"/>
    <cellStyle name="Título 3 2 2 2" xfId="2571"/>
    <cellStyle name="Título 3 2 2 2 2" xfId="2572"/>
    <cellStyle name="Título 3 2 2 2 2 2" xfId="2573"/>
    <cellStyle name="Título 3 2 2 3" xfId="2574"/>
    <cellStyle name="Título 3 2 3" xfId="2575"/>
    <cellStyle name="Título 3 2 4" xfId="2576"/>
    <cellStyle name="Título 3 2 5" xfId="2577"/>
    <cellStyle name="Título 3 2 6" xfId="2578"/>
    <cellStyle name="Título 3 2 7" xfId="2579"/>
    <cellStyle name="Título 3 2 8" xfId="2580"/>
    <cellStyle name="Título 3 2 9" xfId="2581"/>
    <cellStyle name="Título 3 3" xfId="2582"/>
    <cellStyle name="Título 3 3 10" xfId="2583"/>
    <cellStyle name="Título 3 3 11" xfId="2584"/>
    <cellStyle name="Título 3 3 12" xfId="2585"/>
    <cellStyle name="Título 3 3 13" xfId="2586"/>
    <cellStyle name="Título 3 3 2" xfId="2587"/>
    <cellStyle name="Título 3 3 3" xfId="2588"/>
    <cellStyle name="Título 3 3 4" xfId="2589"/>
    <cellStyle name="Título 3 3 5" xfId="2590"/>
    <cellStyle name="Título 3 3 6" xfId="2591"/>
    <cellStyle name="Título 3 3 7" xfId="2592"/>
    <cellStyle name="Título 3 3 8" xfId="2593"/>
    <cellStyle name="Título 3 3 9" xfId="2594"/>
    <cellStyle name="Título 3 4" xfId="2595"/>
    <cellStyle name="Título 3 4 10" xfId="2596"/>
    <cellStyle name="Título 3 4 11" xfId="2597"/>
    <cellStyle name="Título 3 4 12" xfId="2598"/>
    <cellStyle name="Título 3 4 13" xfId="2599"/>
    <cellStyle name="Título 3 4 2" xfId="2600"/>
    <cellStyle name="Título 3 4 3" xfId="2601"/>
    <cellStyle name="Título 3 4 4" xfId="2602"/>
    <cellStyle name="Título 3 4 5" xfId="2603"/>
    <cellStyle name="Título 3 4 6" xfId="2604"/>
    <cellStyle name="Título 3 4 7" xfId="2605"/>
    <cellStyle name="Título 3 4 8" xfId="2606"/>
    <cellStyle name="Título 3 4 9" xfId="2607"/>
    <cellStyle name="Título 3 5 10" xfId="2608"/>
    <cellStyle name="Título 3 5 11" xfId="2609"/>
    <cellStyle name="Título 3 5 12" xfId="2610"/>
    <cellStyle name="Título 3 5 2" xfId="2611"/>
    <cellStyle name="Título 3 5 3" xfId="2612"/>
    <cellStyle name="Título 3 5 4" xfId="2613"/>
    <cellStyle name="Título 3 5 5" xfId="2614"/>
    <cellStyle name="Título 3 5 6" xfId="2615"/>
    <cellStyle name="Título 3 5 7" xfId="2616"/>
    <cellStyle name="Título 3 5 8" xfId="2617"/>
    <cellStyle name="Título 3 5 9" xfId="2618"/>
    <cellStyle name="Título 4" xfId="2619"/>
    <cellStyle name="Título 4 10" xfId="2620"/>
    <cellStyle name="Título 4 11" xfId="2621"/>
    <cellStyle name="Título 4 12" xfId="2622"/>
    <cellStyle name="Título 4 13" xfId="2623"/>
    <cellStyle name="Título 4 2" xfId="2624"/>
    <cellStyle name="Título 4 3" xfId="2625"/>
    <cellStyle name="Título 4 4" xfId="2626"/>
    <cellStyle name="Título 4 5" xfId="2627"/>
    <cellStyle name="Título 4 6" xfId="2628"/>
    <cellStyle name="Título 4 7" xfId="2629"/>
    <cellStyle name="Título 4 8" xfId="2630"/>
    <cellStyle name="Título 4 9" xfId="2631"/>
    <cellStyle name="Título 5" xfId="2632"/>
    <cellStyle name="Título 5 10" xfId="2633"/>
    <cellStyle name="Título 5 11" xfId="2634"/>
    <cellStyle name="Título 5 12" xfId="2635"/>
    <cellStyle name="Título 5 13" xfId="2636"/>
    <cellStyle name="Título 5 2" xfId="2637"/>
    <cellStyle name="Título 5 3" xfId="2638"/>
    <cellStyle name="Título 5 4" xfId="2639"/>
    <cellStyle name="Título 5 5" xfId="2640"/>
    <cellStyle name="Título 5 6" xfId="2641"/>
    <cellStyle name="Título 5 7" xfId="2642"/>
    <cellStyle name="Título 5 8" xfId="2643"/>
    <cellStyle name="Título 5 9" xfId="2644"/>
    <cellStyle name="Título 6 10" xfId="2645"/>
    <cellStyle name="Título 6 11" xfId="2646"/>
    <cellStyle name="Título 6 12" xfId="2647"/>
    <cellStyle name="Título 6 13" xfId="2648"/>
    <cellStyle name="Título 6 2" xfId="2649"/>
    <cellStyle name="Título 6 3" xfId="2650"/>
    <cellStyle name="Título 6 4" xfId="2651"/>
    <cellStyle name="Título 6 5" xfId="2652"/>
    <cellStyle name="Título 6 6" xfId="2653"/>
    <cellStyle name="Título 6 7" xfId="2654"/>
    <cellStyle name="Título 6 8" xfId="2655"/>
    <cellStyle name="Título 6 9" xfId="2656"/>
    <cellStyle name="Título 7 10" xfId="2657"/>
    <cellStyle name="Título 7 11" xfId="2658"/>
    <cellStyle name="Título 7 12" xfId="2659"/>
    <cellStyle name="Título 7 2" xfId="2660"/>
    <cellStyle name="Título 7 3" xfId="2661"/>
    <cellStyle name="Título 7 4" xfId="2662"/>
    <cellStyle name="Título 7 5" xfId="2663"/>
    <cellStyle name="Título 7 6" xfId="2664"/>
    <cellStyle name="Título 7 7" xfId="2665"/>
    <cellStyle name="Título 7 8" xfId="2666"/>
    <cellStyle name="Título 7 9" xfId="2667"/>
    <cellStyle name="Total 2" xfId="2668"/>
    <cellStyle name="Total 2 10" xfId="2669"/>
    <cellStyle name="Total 2 11" xfId="2670"/>
    <cellStyle name="Total 2 12" xfId="2671"/>
    <cellStyle name="Total 2 13" xfId="2672"/>
    <cellStyle name="Total 2 14" xfId="2673"/>
    <cellStyle name="Total 2 2" xfId="2674"/>
    <cellStyle name="Total 2 2 2" xfId="2675"/>
    <cellStyle name="Total 2 2 2 2" xfId="2676"/>
    <cellStyle name="Total 2 2 2 2 2" xfId="2677"/>
    <cellStyle name="Total 2 2 3" xfId="2678"/>
    <cellStyle name="Total 2 3" xfId="2679"/>
    <cellStyle name="Total 2 4" xfId="2680"/>
    <cellStyle name="Total 2 5" xfId="2681"/>
    <cellStyle name="Total 2 6" xfId="2682"/>
    <cellStyle name="Total 2 7" xfId="2683"/>
    <cellStyle name="Total 2 8" xfId="2684"/>
    <cellStyle name="Total 2 9" xfId="2685"/>
    <cellStyle name="Total 3" xfId="2686"/>
    <cellStyle name="Total 3 10" xfId="2687"/>
    <cellStyle name="Total 3 11" xfId="2688"/>
    <cellStyle name="Total 3 12" xfId="2689"/>
    <cellStyle name="Total 3 13" xfId="2690"/>
    <cellStyle name="Total 3 2" xfId="2691"/>
    <cellStyle name="Total 3 3" xfId="2692"/>
    <cellStyle name="Total 3 4" xfId="2693"/>
    <cellStyle name="Total 3 5" xfId="2694"/>
    <cellStyle name="Total 3 6" xfId="2695"/>
    <cellStyle name="Total 3 7" xfId="2696"/>
    <cellStyle name="Total 3 8" xfId="2697"/>
    <cellStyle name="Total 3 9" xfId="2698"/>
    <cellStyle name="Total 4" xfId="2699"/>
    <cellStyle name="Total 4 10" xfId="2700"/>
    <cellStyle name="Total 4 11" xfId="2701"/>
    <cellStyle name="Total 4 12" xfId="2702"/>
    <cellStyle name="Total 4 13" xfId="2703"/>
    <cellStyle name="Total 4 2" xfId="2704"/>
    <cellStyle name="Total 4 3" xfId="2705"/>
    <cellStyle name="Total 4 4" xfId="2706"/>
    <cellStyle name="Total 4 5" xfId="2707"/>
    <cellStyle name="Total 4 6" xfId="2708"/>
    <cellStyle name="Total 4 7" xfId="2709"/>
    <cellStyle name="Total 4 8" xfId="2710"/>
    <cellStyle name="Total 4 9" xfId="2711"/>
    <cellStyle name="Total 5 10" xfId="2712"/>
    <cellStyle name="Total 5 11" xfId="2713"/>
    <cellStyle name="Total 5 12" xfId="2714"/>
    <cellStyle name="Total 5 2" xfId="2715"/>
    <cellStyle name="Total 5 3" xfId="2716"/>
    <cellStyle name="Total 5 4" xfId="2717"/>
    <cellStyle name="Total 5 5" xfId="2718"/>
    <cellStyle name="Total 5 6" xfId="2719"/>
    <cellStyle name="Total 5 7" xfId="2720"/>
    <cellStyle name="Total 5 8" xfId="2721"/>
    <cellStyle name="Total 5 9" xfId="2722"/>
    <cellStyle name="Viga" xfId="2723"/>
    <cellStyle name="Warning Text 2" xfId="27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0</xdr:row>
      <xdr:rowOff>123825</xdr:rowOff>
    </xdr:from>
    <xdr:to>
      <xdr:col>2</xdr:col>
      <xdr:colOff>1720213</xdr:colOff>
      <xdr:row>3</xdr:row>
      <xdr:rowOff>129450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76250" y="123825"/>
          <a:ext cx="1958338"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6"/>
  <sheetViews>
    <sheetView showGridLines="0" tabSelected="1" topLeftCell="A63" zoomScale="90" zoomScaleNormal="90" workbookViewId="0">
      <selection activeCell="E49" sqref="E49"/>
    </sheetView>
  </sheetViews>
  <sheetFormatPr baseColWidth="10" defaultColWidth="11.5703125" defaultRowHeight="12" x14ac:dyDescent="0.2"/>
  <cols>
    <col min="1" max="1" width="2.85546875" style="7" customWidth="1"/>
    <col min="2" max="2" width="7.85546875" style="10" customWidth="1"/>
    <col min="3" max="3" width="51" style="10" customWidth="1"/>
    <col min="4" max="4" width="20.28515625" style="10" customWidth="1"/>
    <col min="5" max="5" width="20.85546875" style="10" customWidth="1"/>
    <col min="6" max="6" width="21.140625" style="10" customWidth="1"/>
    <col min="7" max="7" width="21.42578125" style="10" customWidth="1"/>
    <col min="8" max="8" width="18" style="10" customWidth="1"/>
    <col min="9" max="9" width="18.28515625" style="10" customWidth="1"/>
    <col min="10" max="16384" width="11.5703125" style="10"/>
  </cols>
  <sheetData>
    <row r="1" spans="1:9" s="3" customFormat="1" ht="18.75" customHeight="1" x14ac:dyDescent="0.25">
      <c r="A1" s="1"/>
      <c r="B1" s="2" t="s">
        <v>0</v>
      </c>
      <c r="C1" s="2"/>
      <c r="D1" s="2"/>
      <c r="E1" s="2"/>
      <c r="F1" s="2"/>
      <c r="G1" s="2"/>
      <c r="H1" s="2"/>
      <c r="I1" s="2"/>
    </row>
    <row r="2" spans="1:9" s="3" customFormat="1" ht="18.75" customHeight="1" x14ac:dyDescent="0.25">
      <c r="A2" s="1"/>
      <c r="B2" s="2" t="s">
        <v>1</v>
      </c>
      <c r="C2" s="2"/>
      <c r="D2" s="2"/>
      <c r="E2" s="2"/>
      <c r="F2" s="2"/>
      <c r="G2" s="2"/>
      <c r="H2" s="2"/>
      <c r="I2" s="2"/>
    </row>
    <row r="3" spans="1:9" s="3" customFormat="1" ht="18.75" customHeight="1" x14ac:dyDescent="0.25">
      <c r="A3" s="1"/>
      <c r="B3" s="2" t="s">
        <v>2</v>
      </c>
      <c r="C3" s="2"/>
      <c r="D3" s="2"/>
      <c r="E3" s="2"/>
      <c r="F3" s="2"/>
      <c r="G3" s="2"/>
      <c r="H3" s="2"/>
      <c r="I3" s="2"/>
    </row>
    <row r="4" spans="1:9" s="6" customFormat="1" ht="15" customHeight="1" x14ac:dyDescent="0.2">
      <c r="A4" s="4"/>
      <c r="B4" s="5" t="s">
        <v>3</v>
      </c>
      <c r="C4" s="5"/>
      <c r="D4" s="5"/>
      <c r="E4" s="5"/>
      <c r="F4" s="5"/>
      <c r="G4" s="5"/>
      <c r="H4" s="5"/>
      <c r="I4" s="5"/>
    </row>
    <row r="5" spans="1:9" ht="5.25" customHeight="1" x14ac:dyDescent="0.2">
      <c r="B5" s="8"/>
      <c r="C5" s="9"/>
      <c r="D5" s="9"/>
      <c r="E5" s="9"/>
      <c r="F5" s="9"/>
      <c r="G5" s="9"/>
      <c r="H5" s="9"/>
      <c r="I5" s="9"/>
    </row>
    <row r="6" spans="1:9" s="18" customFormat="1" ht="19.5" x14ac:dyDescent="0.45">
      <c r="A6" s="11"/>
      <c r="B6" s="12" t="s">
        <v>4</v>
      </c>
      <c r="C6" s="13"/>
      <c r="D6" s="14" t="s">
        <v>5</v>
      </c>
      <c r="E6" s="15"/>
      <c r="F6" s="15"/>
      <c r="G6" s="15"/>
      <c r="H6" s="16"/>
      <c r="I6" s="17" t="s">
        <v>6</v>
      </c>
    </row>
    <row r="7" spans="1:9" s="18" customFormat="1" ht="38.25" customHeight="1" x14ac:dyDescent="0.45">
      <c r="A7" s="11"/>
      <c r="B7" s="19"/>
      <c r="C7" s="20"/>
      <c r="D7" s="21" t="s">
        <v>7</v>
      </c>
      <c r="E7" s="22" t="s">
        <v>8</v>
      </c>
      <c r="F7" s="21" t="s">
        <v>9</v>
      </c>
      <c r="G7" s="21" t="s">
        <v>10</v>
      </c>
      <c r="H7" s="21" t="s">
        <v>11</v>
      </c>
      <c r="I7" s="17"/>
    </row>
    <row r="8" spans="1:9" s="18" customFormat="1" ht="19.5" x14ac:dyDescent="0.45">
      <c r="A8" s="11"/>
      <c r="B8" s="23"/>
      <c r="C8" s="24"/>
      <c r="D8" s="25">
        <v>1</v>
      </c>
      <c r="E8" s="25">
        <v>2</v>
      </c>
      <c r="F8" s="25" t="s">
        <v>12</v>
      </c>
      <c r="G8" s="25">
        <v>4</v>
      </c>
      <c r="H8" s="25">
        <v>5</v>
      </c>
      <c r="I8" s="25" t="s">
        <v>13</v>
      </c>
    </row>
    <row r="9" spans="1:9" s="30" customFormat="1" ht="17.100000000000001" customHeight="1" x14ac:dyDescent="0.2">
      <c r="A9" s="26"/>
      <c r="B9" s="27" t="s">
        <v>14</v>
      </c>
      <c r="C9" s="28"/>
      <c r="D9" s="29">
        <f t="shared" ref="D9:I9" si="0">SUM(D10:D16)</f>
        <v>24344658116.760002</v>
      </c>
      <c r="E9" s="29">
        <f t="shared" si="0"/>
        <v>246777683.57999003</v>
      </c>
      <c r="F9" s="29">
        <f t="shared" si="0"/>
        <v>24591435800.339993</v>
      </c>
      <c r="G9" s="29">
        <f t="shared" si="0"/>
        <v>24574488465.779995</v>
      </c>
      <c r="H9" s="29">
        <f t="shared" si="0"/>
        <v>24570343982.679996</v>
      </c>
      <c r="I9" s="29">
        <f t="shared" si="0"/>
        <v>16947334.560001135</v>
      </c>
    </row>
    <row r="10" spans="1:9" s="30" customFormat="1" ht="15.6" customHeight="1" x14ac:dyDescent="0.2">
      <c r="A10" s="26"/>
      <c r="B10" s="31">
        <v>11</v>
      </c>
      <c r="C10" s="32" t="s">
        <v>15</v>
      </c>
      <c r="D10" s="33">
        <v>10099409377.980001</v>
      </c>
      <c r="E10" s="33">
        <f>F10-D10</f>
        <v>418384849.33999634</v>
      </c>
      <c r="F10" s="34">
        <v>10517794227.319998</v>
      </c>
      <c r="G10" s="33">
        <v>10517760337.179996</v>
      </c>
      <c r="H10" s="33">
        <v>10517760337.179996</v>
      </c>
      <c r="I10" s="34">
        <f t="shared" ref="I10:I74" si="1">F10-G10</f>
        <v>33890.140001296997</v>
      </c>
    </row>
    <row r="11" spans="1:9" s="30" customFormat="1" ht="15.6" customHeight="1" x14ac:dyDescent="0.2">
      <c r="A11" s="26"/>
      <c r="B11" s="31">
        <v>12</v>
      </c>
      <c r="C11" s="32" t="s">
        <v>16</v>
      </c>
      <c r="D11" s="33">
        <v>71244126.390000015</v>
      </c>
      <c r="E11" s="33">
        <f t="shared" ref="E11:E16" si="2">F11-D11</f>
        <v>152636161.65000001</v>
      </c>
      <c r="F11" s="34">
        <v>223880288.04000002</v>
      </c>
      <c r="G11" s="33">
        <v>218594145.80000001</v>
      </c>
      <c r="H11" s="33">
        <v>218594145.80000001</v>
      </c>
      <c r="I11" s="34">
        <f t="shared" si="1"/>
        <v>5286142.2400000095</v>
      </c>
    </row>
    <row r="12" spans="1:9" s="30" customFormat="1" ht="15.6" customHeight="1" x14ac:dyDescent="0.2">
      <c r="A12" s="26"/>
      <c r="B12" s="31">
        <v>13</v>
      </c>
      <c r="C12" s="32" t="s">
        <v>17</v>
      </c>
      <c r="D12" s="33">
        <v>5304223927.720006</v>
      </c>
      <c r="E12" s="33">
        <f t="shared" si="2"/>
        <v>-54695364.110010147</v>
      </c>
      <c r="F12" s="34">
        <v>5249528563.6099958</v>
      </c>
      <c r="G12" s="33">
        <v>5239608696.1499958</v>
      </c>
      <c r="H12" s="33">
        <v>5239608696.1499958</v>
      </c>
      <c r="I12" s="34">
        <f t="shared" si="1"/>
        <v>9919867.4600000381</v>
      </c>
    </row>
    <row r="13" spans="1:9" s="30" customFormat="1" ht="15.6" customHeight="1" x14ac:dyDescent="0.2">
      <c r="A13" s="26"/>
      <c r="B13" s="31">
        <v>14</v>
      </c>
      <c r="C13" s="32" t="s">
        <v>18</v>
      </c>
      <c r="D13" s="33">
        <v>2398784962.9499984</v>
      </c>
      <c r="E13" s="33">
        <f t="shared" si="2"/>
        <v>20813059.190002918</v>
      </c>
      <c r="F13" s="34">
        <v>2419598022.1400013</v>
      </c>
      <c r="G13" s="33">
        <v>2419103282.650001</v>
      </c>
      <c r="H13" s="33">
        <v>2418955944.250001</v>
      </c>
      <c r="I13" s="34">
        <f t="shared" si="1"/>
        <v>494739.49000024796</v>
      </c>
    </row>
    <row r="14" spans="1:9" s="30" customFormat="1" ht="15.6" customHeight="1" x14ac:dyDescent="0.2">
      <c r="A14" s="26"/>
      <c r="B14" s="31">
        <v>15</v>
      </c>
      <c r="C14" s="32" t="s">
        <v>19</v>
      </c>
      <c r="D14" s="33">
        <v>5158922674.6899996</v>
      </c>
      <c r="E14" s="33">
        <f t="shared" si="2"/>
        <v>-313797175.09999847</v>
      </c>
      <c r="F14" s="34">
        <v>4845125499.5900011</v>
      </c>
      <c r="G14" s="33">
        <v>4843917623.9800014</v>
      </c>
      <c r="H14" s="33">
        <v>4839920479.2800016</v>
      </c>
      <c r="I14" s="34">
        <f t="shared" si="1"/>
        <v>1207875.6099996567</v>
      </c>
    </row>
    <row r="15" spans="1:9" s="30" customFormat="1" ht="15.95" customHeight="1" x14ac:dyDescent="0.2">
      <c r="A15" s="26"/>
      <c r="B15" s="31">
        <v>16</v>
      </c>
      <c r="C15" s="32" t="s">
        <v>20</v>
      </c>
      <c r="D15" s="33">
        <v>78750000</v>
      </c>
      <c r="E15" s="33">
        <f t="shared" si="2"/>
        <v>-78750000</v>
      </c>
      <c r="F15" s="34">
        <v>0</v>
      </c>
      <c r="G15" s="33">
        <v>0</v>
      </c>
      <c r="H15" s="33">
        <v>0</v>
      </c>
      <c r="I15" s="34">
        <f t="shared" si="1"/>
        <v>0</v>
      </c>
    </row>
    <row r="16" spans="1:9" s="30" customFormat="1" ht="15.95" customHeight="1" x14ac:dyDescent="0.2">
      <c r="A16" s="26"/>
      <c r="B16" s="31">
        <v>17</v>
      </c>
      <c r="C16" s="32" t="s">
        <v>21</v>
      </c>
      <c r="D16" s="33">
        <v>1233323047.0300002</v>
      </c>
      <c r="E16" s="33">
        <f t="shared" si="2"/>
        <v>102186152.60999942</v>
      </c>
      <c r="F16" s="34">
        <v>1335509199.6399996</v>
      </c>
      <c r="G16" s="33">
        <v>1335504380.0199997</v>
      </c>
      <c r="H16" s="33">
        <v>1335504380.0199997</v>
      </c>
      <c r="I16" s="34">
        <f t="shared" si="1"/>
        <v>4819.6199998855591</v>
      </c>
    </row>
    <row r="17" spans="1:9" s="30" customFormat="1" ht="17.100000000000001" customHeight="1" x14ac:dyDescent="0.2">
      <c r="A17" s="26"/>
      <c r="B17" s="35" t="s">
        <v>22</v>
      </c>
      <c r="C17" s="36"/>
      <c r="D17" s="29">
        <f t="shared" ref="D17:I17" si="3">SUM(D18:D26)</f>
        <v>795981690.95000017</v>
      </c>
      <c r="E17" s="29">
        <f t="shared" si="3"/>
        <v>107969126.15000001</v>
      </c>
      <c r="F17" s="29">
        <f t="shared" si="3"/>
        <v>903950817.10000038</v>
      </c>
      <c r="G17" s="29">
        <f t="shared" si="3"/>
        <v>857768997.88000035</v>
      </c>
      <c r="H17" s="29">
        <f t="shared" si="3"/>
        <v>786409135.65000033</v>
      </c>
      <c r="I17" s="29">
        <f t="shared" si="3"/>
        <v>46181819.219999999</v>
      </c>
    </row>
    <row r="18" spans="1:9" s="41" customFormat="1" ht="22.5" customHeight="1" x14ac:dyDescent="0.25">
      <c r="A18" s="37"/>
      <c r="B18" s="31">
        <v>21</v>
      </c>
      <c r="C18" s="32" t="s">
        <v>23</v>
      </c>
      <c r="D18" s="38">
        <v>301421291.87000024</v>
      </c>
      <c r="E18" s="38">
        <f t="shared" ref="E18:E26" si="4">F18-D18</f>
        <v>65137163.2299999</v>
      </c>
      <c r="F18" s="39">
        <v>366558455.10000014</v>
      </c>
      <c r="G18" s="38">
        <v>349793338.58000016</v>
      </c>
      <c r="H18" s="40">
        <v>310495585.85000026</v>
      </c>
      <c r="I18" s="39">
        <f t="shared" si="1"/>
        <v>16765116.519999981</v>
      </c>
    </row>
    <row r="19" spans="1:9" s="30" customFormat="1" x14ac:dyDescent="0.2">
      <c r="A19" s="26"/>
      <c r="B19" s="31">
        <v>22</v>
      </c>
      <c r="C19" s="32" t="s">
        <v>24</v>
      </c>
      <c r="D19" s="33">
        <v>217804293.80000001</v>
      </c>
      <c r="E19" s="33">
        <f t="shared" si="4"/>
        <v>-50119648.399999976</v>
      </c>
      <c r="F19" s="34">
        <v>167684645.40000004</v>
      </c>
      <c r="G19" s="33">
        <v>153969873.67000005</v>
      </c>
      <c r="H19" s="42">
        <v>132397137.16</v>
      </c>
      <c r="I19" s="34">
        <f t="shared" si="1"/>
        <v>13714771.729999989</v>
      </c>
    </row>
    <row r="20" spans="1:9" s="30" customFormat="1" x14ac:dyDescent="0.2">
      <c r="A20" s="26"/>
      <c r="B20" s="31">
        <v>23</v>
      </c>
      <c r="C20" s="32" t="s">
        <v>25</v>
      </c>
      <c r="D20" s="33">
        <v>200000.03</v>
      </c>
      <c r="E20" s="33">
        <f t="shared" si="4"/>
        <v>-200000.03</v>
      </c>
      <c r="F20" s="34">
        <v>0</v>
      </c>
      <c r="G20" s="33">
        <v>0</v>
      </c>
      <c r="H20" s="42">
        <v>0</v>
      </c>
      <c r="I20" s="34">
        <f t="shared" si="1"/>
        <v>0</v>
      </c>
    </row>
    <row r="21" spans="1:9" s="30" customFormat="1" ht="16.5" customHeight="1" x14ac:dyDescent="0.2">
      <c r="A21" s="26"/>
      <c r="B21" s="31">
        <v>24</v>
      </c>
      <c r="C21" s="32" t="s">
        <v>26</v>
      </c>
      <c r="D21" s="33">
        <v>13077651.750000007</v>
      </c>
      <c r="E21" s="33">
        <f t="shared" si="4"/>
        <v>9252894.879999999</v>
      </c>
      <c r="F21" s="34">
        <v>22330546.630000006</v>
      </c>
      <c r="G21" s="33">
        <v>21885297.99000001</v>
      </c>
      <c r="H21" s="42">
        <v>20722257.930000011</v>
      </c>
      <c r="I21" s="34">
        <f t="shared" si="1"/>
        <v>445248.63999999687</v>
      </c>
    </row>
    <row r="22" spans="1:9" s="30" customFormat="1" ht="16.5" customHeight="1" x14ac:dyDescent="0.2">
      <c r="A22" s="26"/>
      <c r="B22" s="31">
        <v>25</v>
      </c>
      <c r="C22" s="32" t="s">
        <v>27</v>
      </c>
      <c r="D22" s="33">
        <v>39434863.540000007</v>
      </c>
      <c r="E22" s="33">
        <f t="shared" si="4"/>
        <v>-14472937.570000011</v>
      </c>
      <c r="F22" s="34">
        <v>24961925.969999995</v>
      </c>
      <c r="G22" s="33">
        <v>24088962.019999996</v>
      </c>
      <c r="H22" s="42">
        <v>24051149.419999998</v>
      </c>
      <c r="I22" s="34">
        <f t="shared" si="1"/>
        <v>872963.94999999925</v>
      </c>
    </row>
    <row r="23" spans="1:9" s="30" customFormat="1" x14ac:dyDescent="0.2">
      <c r="A23" s="26"/>
      <c r="B23" s="31">
        <v>26</v>
      </c>
      <c r="C23" s="32" t="s">
        <v>28</v>
      </c>
      <c r="D23" s="33">
        <v>144715852.90999997</v>
      </c>
      <c r="E23" s="33">
        <f t="shared" si="4"/>
        <v>22712484.800000072</v>
      </c>
      <c r="F23" s="34">
        <v>167428337.71000004</v>
      </c>
      <c r="G23" s="33">
        <v>166822487.24000001</v>
      </c>
      <c r="H23" s="42">
        <v>158618136.81</v>
      </c>
      <c r="I23" s="34">
        <f t="shared" si="1"/>
        <v>605850.47000002861</v>
      </c>
    </row>
    <row r="24" spans="1:9" s="41" customFormat="1" ht="18.75" customHeight="1" x14ac:dyDescent="0.25">
      <c r="A24" s="37"/>
      <c r="B24" s="31">
        <v>27</v>
      </c>
      <c r="C24" s="32" t="s">
        <v>29</v>
      </c>
      <c r="D24" s="38">
        <v>20188866.02</v>
      </c>
      <c r="E24" s="38">
        <f t="shared" si="4"/>
        <v>7506309.0800000019</v>
      </c>
      <c r="F24" s="39">
        <v>27695175.100000001</v>
      </c>
      <c r="G24" s="38">
        <v>20987228.690000001</v>
      </c>
      <c r="H24" s="40">
        <v>20966495.809999999</v>
      </c>
      <c r="I24" s="39">
        <f t="shared" si="1"/>
        <v>6707946.4100000001</v>
      </c>
    </row>
    <row r="25" spans="1:9" s="30" customFormat="1" x14ac:dyDescent="0.2">
      <c r="A25" s="26"/>
      <c r="B25" s="31">
        <v>28</v>
      </c>
      <c r="C25" s="32" t="s">
        <v>30</v>
      </c>
      <c r="D25" s="33">
        <v>3127553.9</v>
      </c>
      <c r="E25" s="33">
        <f t="shared" si="4"/>
        <v>11998639.290000001</v>
      </c>
      <c r="F25" s="34">
        <v>15126193.190000001</v>
      </c>
      <c r="G25" s="33">
        <v>8442765.5999999996</v>
      </c>
      <c r="H25" s="42">
        <v>8442765.5999999996</v>
      </c>
      <c r="I25" s="34">
        <f t="shared" si="1"/>
        <v>6683427.5900000017</v>
      </c>
    </row>
    <row r="26" spans="1:9" s="30" customFormat="1" ht="16.5" customHeight="1" x14ac:dyDescent="0.2">
      <c r="A26" s="26"/>
      <c r="B26" s="31">
        <v>29</v>
      </c>
      <c r="C26" s="32" t="s">
        <v>31</v>
      </c>
      <c r="D26" s="33">
        <v>56011317.130000003</v>
      </c>
      <c r="E26" s="33">
        <f t="shared" si="4"/>
        <v>56154220.870000012</v>
      </c>
      <c r="F26" s="34">
        <v>112165538.00000001</v>
      </c>
      <c r="G26" s="33">
        <v>111779044.09000002</v>
      </c>
      <c r="H26" s="42">
        <v>110715607.07000001</v>
      </c>
      <c r="I26" s="34">
        <f t="shared" si="1"/>
        <v>386493.90999999642</v>
      </c>
    </row>
    <row r="27" spans="1:9" s="30" customFormat="1" ht="17.100000000000001" customHeight="1" x14ac:dyDescent="0.2">
      <c r="A27" s="26"/>
      <c r="B27" s="35" t="s">
        <v>32</v>
      </c>
      <c r="C27" s="36"/>
      <c r="D27" s="29">
        <f t="shared" ref="D27:I27" si="5">SUM(D28:D36)</f>
        <v>3051690663.1700001</v>
      </c>
      <c r="E27" s="29">
        <f t="shared" si="5"/>
        <v>1422060107.4299996</v>
      </c>
      <c r="F27" s="29">
        <f t="shared" si="5"/>
        <v>4473750770.6000004</v>
      </c>
      <c r="G27" s="29">
        <f t="shared" si="5"/>
        <v>4373174656.7999992</v>
      </c>
      <c r="H27" s="43">
        <f t="shared" si="5"/>
        <v>4167821753.25</v>
      </c>
      <c r="I27" s="29">
        <f t="shared" si="5"/>
        <v>100576113.8000003</v>
      </c>
    </row>
    <row r="28" spans="1:9" s="30" customFormat="1" x14ac:dyDescent="0.2">
      <c r="A28" s="26"/>
      <c r="B28" s="31">
        <v>31</v>
      </c>
      <c r="C28" s="32" t="s">
        <v>33</v>
      </c>
      <c r="D28" s="33">
        <v>642421766.74000001</v>
      </c>
      <c r="E28" s="33">
        <f t="shared" ref="E28:E36" si="6">F28-D28</f>
        <v>-136318803.37000006</v>
      </c>
      <c r="F28" s="34">
        <v>506102963.36999995</v>
      </c>
      <c r="G28" s="33">
        <v>488295938.04999995</v>
      </c>
      <c r="H28" s="42">
        <v>454993170.28000003</v>
      </c>
      <c r="I28" s="34">
        <f t="shared" si="1"/>
        <v>17807025.319999993</v>
      </c>
    </row>
    <row r="29" spans="1:9" s="30" customFormat="1" x14ac:dyDescent="0.2">
      <c r="A29" s="26"/>
      <c r="B29" s="31">
        <v>32</v>
      </c>
      <c r="C29" s="32" t="s">
        <v>34</v>
      </c>
      <c r="D29" s="33">
        <v>158677533.5</v>
      </c>
      <c r="E29" s="33">
        <f t="shared" si="6"/>
        <v>100130170.60000002</v>
      </c>
      <c r="F29" s="34">
        <v>258807704.10000002</v>
      </c>
      <c r="G29" s="33">
        <v>244416500.16999999</v>
      </c>
      <c r="H29" s="42">
        <v>213991517.97999996</v>
      </c>
      <c r="I29" s="34">
        <f t="shared" si="1"/>
        <v>14391203.930000037</v>
      </c>
    </row>
    <row r="30" spans="1:9" s="30" customFormat="1" x14ac:dyDescent="0.2">
      <c r="A30" s="26"/>
      <c r="B30" s="31">
        <v>33</v>
      </c>
      <c r="C30" s="32" t="s">
        <v>35</v>
      </c>
      <c r="D30" s="33">
        <v>371088973.17000002</v>
      </c>
      <c r="E30" s="33">
        <f t="shared" si="6"/>
        <v>380799441.56000024</v>
      </c>
      <c r="F30" s="34">
        <v>751888414.73000026</v>
      </c>
      <c r="G30" s="33">
        <v>711409486.63000011</v>
      </c>
      <c r="H30" s="42">
        <v>694238916.3100003</v>
      </c>
      <c r="I30" s="34">
        <f t="shared" si="1"/>
        <v>40478928.100000143</v>
      </c>
    </row>
    <row r="31" spans="1:9" s="30" customFormat="1" ht="16.5" customHeight="1" x14ac:dyDescent="0.2">
      <c r="A31" s="26"/>
      <c r="B31" s="31">
        <v>34</v>
      </c>
      <c r="C31" s="32" t="s">
        <v>36</v>
      </c>
      <c r="D31" s="33">
        <v>306398595.8599999</v>
      </c>
      <c r="E31" s="33">
        <f t="shared" si="6"/>
        <v>-90963736.459999889</v>
      </c>
      <c r="F31" s="34">
        <v>215434859.40000001</v>
      </c>
      <c r="G31" s="33">
        <v>210273701.85000005</v>
      </c>
      <c r="H31" s="42">
        <v>206188533.91000006</v>
      </c>
      <c r="I31" s="34">
        <f t="shared" si="1"/>
        <v>5161157.5499999523</v>
      </c>
    </row>
    <row r="32" spans="1:9" s="41" customFormat="1" ht="22.5" customHeight="1" x14ac:dyDescent="0.25">
      <c r="A32" s="37"/>
      <c r="B32" s="31">
        <v>35</v>
      </c>
      <c r="C32" s="32" t="s">
        <v>37</v>
      </c>
      <c r="D32" s="38">
        <v>234077335.31000003</v>
      </c>
      <c r="E32" s="38">
        <f t="shared" si="6"/>
        <v>508794141.0400002</v>
      </c>
      <c r="F32" s="39">
        <v>742871476.35000026</v>
      </c>
      <c r="G32" s="38">
        <v>721292264.57000017</v>
      </c>
      <c r="H32" s="40">
        <v>714843798.75000024</v>
      </c>
      <c r="I32" s="39">
        <f t="shared" si="1"/>
        <v>21579211.780000091</v>
      </c>
    </row>
    <row r="33" spans="1:9" s="30" customFormat="1" ht="16.5" customHeight="1" x14ac:dyDescent="0.2">
      <c r="A33" s="26"/>
      <c r="B33" s="31">
        <v>36</v>
      </c>
      <c r="C33" s="32" t="s">
        <v>38</v>
      </c>
      <c r="D33" s="33">
        <v>14886087.290000001</v>
      </c>
      <c r="E33" s="33">
        <f t="shared" si="6"/>
        <v>475801947.49999994</v>
      </c>
      <c r="F33" s="34">
        <v>490688034.78999996</v>
      </c>
      <c r="G33" s="33">
        <v>490687924.42999995</v>
      </c>
      <c r="H33" s="42">
        <v>490687924.42999995</v>
      </c>
      <c r="I33" s="34">
        <f t="shared" si="1"/>
        <v>110.36000001430511</v>
      </c>
    </row>
    <row r="34" spans="1:9" s="30" customFormat="1" x14ac:dyDescent="0.2">
      <c r="A34" s="26"/>
      <c r="B34" s="31">
        <v>37</v>
      </c>
      <c r="C34" s="32" t="s">
        <v>39</v>
      </c>
      <c r="D34" s="33">
        <v>487656490.56999999</v>
      </c>
      <c r="E34" s="33">
        <f t="shared" si="6"/>
        <v>133226287.67999989</v>
      </c>
      <c r="F34" s="34">
        <v>620882778.24999988</v>
      </c>
      <c r="G34" s="33">
        <v>620506392.30999982</v>
      </c>
      <c r="H34" s="42">
        <v>605980088.27999985</v>
      </c>
      <c r="I34" s="34">
        <f t="shared" si="1"/>
        <v>376385.94000005722</v>
      </c>
    </row>
    <row r="35" spans="1:9" s="30" customFormat="1" x14ac:dyDescent="0.2">
      <c r="A35" s="26"/>
      <c r="B35" s="31">
        <v>38</v>
      </c>
      <c r="C35" s="32" t="s">
        <v>40</v>
      </c>
      <c r="D35" s="33">
        <v>72158200.470000029</v>
      </c>
      <c r="E35" s="33">
        <f t="shared" si="6"/>
        <v>29157513.329999998</v>
      </c>
      <c r="F35" s="34">
        <v>101315713.80000003</v>
      </c>
      <c r="G35" s="33">
        <v>100533622.98000002</v>
      </c>
      <c r="H35" s="42">
        <v>95217446.50000003</v>
      </c>
      <c r="I35" s="34">
        <f t="shared" si="1"/>
        <v>782090.82000000775</v>
      </c>
    </row>
    <row r="36" spans="1:9" s="30" customFormat="1" x14ac:dyDescent="0.2">
      <c r="A36" s="26"/>
      <c r="B36" s="31">
        <v>39</v>
      </c>
      <c r="C36" s="32" t="s">
        <v>41</v>
      </c>
      <c r="D36" s="33">
        <v>764325680.25999999</v>
      </c>
      <c r="E36" s="33">
        <f t="shared" si="6"/>
        <v>21433145.549999475</v>
      </c>
      <c r="F36" s="34">
        <v>785758825.80999947</v>
      </c>
      <c r="G36" s="33">
        <v>785758825.80999947</v>
      </c>
      <c r="H36" s="33">
        <v>691680356.8099997</v>
      </c>
      <c r="I36" s="34">
        <f t="shared" si="1"/>
        <v>0</v>
      </c>
    </row>
    <row r="37" spans="1:9" s="30" customFormat="1" ht="24" customHeight="1" x14ac:dyDescent="0.2">
      <c r="A37" s="26"/>
      <c r="B37" s="44" t="s">
        <v>42</v>
      </c>
      <c r="C37" s="45"/>
      <c r="D37" s="29">
        <f t="shared" ref="D37:I37" si="7">SUM(D38:D46)</f>
        <v>19715777275.909996</v>
      </c>
      <c r="E37" s="29">
        <f t="shared" si="7"/>
        <v>2324146740.7500014</v>
      </c>
      <c r="F37" s="29">
        <f t="shared" si="7"/>
        <v>22039924016.660004</v>
      </c>
      <c r="G37" s="29">
        <f>SUM(G38:G46)</f>
        <v>22037441722.000004</v>
      </c>
      <c r="H37" s="29">
        <f t="shared" si="7"/>
        <v>22025931409.910004</v>
      </c>
      <c r="I37" s="29">
        <f t="shared" si="7"/>
        <v>2482294.6599993706</v>
      </c>
    </row>
    <row r="38" spans="1:9" s="30" customFormat="1" x14ac:dyDescent="0.2">
      <c r="A38" s="26"/>
      <c r="B38" s="31">
        <v>41</v>
      </c>
      <c r="C38" s="32" t="s">
        <v>43</v>
      </c>
      <c r="D38" s="33">
        <v>17958263186.779999</v>
      </c>
      <c r="E38" s="33">
        <f t="shared" ref="E38:E46" si="8">F38-D38</f>
        <v>2252246596.0300026</v>
      </c>
      <c r="F38" s="34">
        <v>20210509782.810001</v>
      </c>
      <c r="G38" s="33">
        <v>20210499901.240002</v>
      </c>
      <c r="H38" s="33">
        <v>20209506109.299999</v>
      </c>
      <c r="I38" s="34">
        <f t="shared" si="1"/>
        <v>9881.5699996948242</v>
      </c>
    </row>
    <row r="39" spans="1:9" s="30" customFormat="1" x14ac:dyDescent="0.2">
      <c r="A39" s="26"/>
      <c r="B39" s="31">
        <v>42</v>
      </c>
      <c r="C39" s="32" t="s">
        <v>44</v>
      </c>
      <c r="D39" s="33"/>
      <c r="E39" s="33">
        <f t="shared" si="8"/>
        <v>0</v>
      </c>
      <c r="F39" s="34"/>
      <c r="G39" s="33"/>
      <c r="H39" s="33"/>
      <c r="I39" s="34">
        <f t="shared" si="1"/>
        <v>0</v>
      </c>
    </row>
    <row r="40" spans="1:9" s="30" customFormat="1" x14ac:dyDescent="0.2">
      <c r="A40" s="26"/>
      <c r="B40" s="31">
        <v>43</v>
      </c>
      <c r="C40" s="32" t="s">
        <v>45</v>
      </c>
      <c r="D40" s="33">
        <v>218024626.95999998</v>
      </c>
      <c r="E40" s="33">
        <f t="shared" si="8"/>
        <v>249470645.50999993</v>
      </c>
      <c r="F40" s="34">
        <v>467495272.46999991</v>
      </c>
      <c r="G40" s="33">
        <v>467495272.46999991</v>
      </c>
      <c r="H40" s="33">
        <v>467495272.46999991</v>
      </c>
      <c r="I40" s="34">
        <f t="shared" si="1"/>
        <v>0</v>
      </c>
    </row>
    <row r="41" spans="1:9" s="30" customFormat="1" x14ac:dyDescent="0.2">
      <c r="A41" s="26"/>
      <c r="B41" s="31">
        <v>44</v>
      </c>
      <c r="C41" s="32" t="s">
        <v>46</v>
      </c>
      <c r="D41" s="33">
        <v>1448840947.4800003</v>
      </c>
      <c r="E41" s="33">
        <f t="shared" si="8"/>
        <v>-191214094.93000054</v>
      </c>
      <c r="F41" s="34">
        <v>1257626852.5499997</v>
      </c>
      <c r="G41" s="33">
        <v>1255154439.46</v>
      </c>
      <c r="H41" s="33">
        <v>1244637919.3099999</v>
      </c>
      <c r="I41" s="34">
        <f t="shared" si="1"/>
        <v>2472413.0899996758</v>
      </c>
    </row>
    <row r="42" spans="1:9" s="30" customFormat="1" ht="14.25" customHeight="1" x14ac:dyDescent="0.2">
      <c r="A42" s="26"/>
      <c r="B42" s="31">
        <v>45</v>
      </c>
      <c r="C42" s="32" t="s">
        <v>47</v>
      </c>
      <c r="D42" s="33">
        <v>90648514.689999998</v>
      </c>
      <c r="E42" s="33">
        <f t="shared" si="8"/>
        <v>9270766.1399999857</v>
      </c>
      <c r="F42" s="34">
        <v>99919280.829999983</v>
      </c>
      <c r="G42" s="33">
        <v>99919280.829999983</v>
      </c>
      <c r="H42" s="33">
        <v>99919280.829999983</v>
      </c>
      <c r="I42" s="34">
        <f t="shared" si="1"/>
        <v>0</v>
      </c>
    </row>
    <row r="43" spans="1:9" s="30" customFormat="1" x14ac:dyDescent="0.2">
      <c r="A43" s="26"/>
      <c r="B43" s="46">
        <v>46</v>
      </c>
      <c r="C43" s="47" t="s">
        <v>48</v>
      </c>
      <c r="D43" s="48">
        <v>0</v>
      </c>
      <c r="E43" s="48">
        <f t="shared" si="8"/>
        <v>4372828</v>
      </c>
      <c r="F43" s="49">
        <v>4372828</v>
      </c>
      <c r="G43" s="48">
        <v>4372828</v>
      </c>
      <c r="H43" s="48">
        <v>4372828</v>
      </c>
      <c r="I43" s="49">
        <f t="shared" si="1"/>
        <v>0</v>
      </c>
    </row>
    <row r="44" spans="1:9" s="30" customFormat="1" x14ac:dyDescent="0.2">
      <c r="A44" s="26"/>
      <c r="B44" s="31">
        <v>47</v>
      </c>
      <c r="C44" s="32" t="s">
        <v>49</v>
      </c>
      <c r="D44" s="33"/>
      <c r="E44" s="33">
        <f t="shared" si="8"/>
        <v>0</v>
      </c>
      <c r="F44" s="34"/>
      <c r="G44" s="33"/>
      <c r="H44" s="33"/>
      <c r="I44" s="34">
        <f t="shared" si="1"/>
        <v>0</v>
      </c>
    </row>
    <row r="45" spans="1:9" s="51" customFormat="1" x14ac:dyDescent="0.2">
      <c r="A45" s="50"/>
      <c r="B45" s="31">
        <v>48</v>
      </c>
      <c r="C45" s="32" t="s">
        <v>50</v>
      </c>
      <c r="D45" s="33"/>
      <c r="E45" s="33">
        <f t="shared" si="8"/>
        <v>0</v>
      </c>
      <c r="F45" s="34"/>
      <c r="G45" s="33"/>
      <c r="H45" s="33"/>
      <c r="I45" s="34">
        <f t="shared" si="1"/>
        <v>0</v>
      </c>
    </row>
    <row r="46" spans="1:9" s="30" customFormat="1" x14ac:dyDescent="0.2">
      <c r="A46" s="26"/>
      <c r="B46" s="31">
        <v>49</v>
      </c>
      <c r="C46" s="32" t="s">
        <v>51</v>
      </c>
      <c r="D46" s="33"/>
      <c r="E46" s="33">
        <f t="shared" si="8"/>
        <v>0</v>
      </c>
      <c r="F46" s="34"/>
      <c r="G46" s="33"/>
      <c r="H46" s="33"/>
      <c r="I46" s="34">
        <f t="shared" si="1"/>
        <v>0</v>
      </c>
    </row>
    <row r="47" spans="1:9" s="30" customFormat="1" ht="17.100000000000001" customHeight="1" x14ac:dyDescent="0.2">
      <c r="A47" s="26"/>
      <c r="B47" s="35" t="s">
        <v>52</v>
      </c>
      <c r="C47" s="36"/>
      <c r="D47" s="29">
        <f t="shared" ref="D47:I47" si="9">SUM(D48:D56)</f>
        <v>173133200.85000002</v>
      </c>
      <c r="E47" s="29">
        <f t="shared" si="9"/>
        <v>474035722.25999999</v>
      </c>
      <c r="F47" s="29">
        <f t="shared" si="9"/>
        <v>647168923.11000013</v>
      </c>
      <c r="G47" s="29">
        <f t="shared" si="9"/>
        <v>601853999.90999997</v>
      </c>
      <c r="H47" s="29">
        <f t="shared" si="9"/>
        <v>543779535.09000003</v>
      </c>
      <c r="I47" s="29">
        <f t="shared" si="9"/>
        <v>45314923.200000003</v>
      </c>
    </row>
    <row r="48" spans="1:9" s="30" customFormat="1" x14ac:dyDescent="0.2">
      <c r="A48" s="26"/>
      <c r="B48" s="31">
        <v>51</v>
      </c>
      <c r="C48" s="32" t="s">
        <v>53</v>
      </c>
      <c r="D48" s="33">
        <v>10586643.25</v>
      </c>
      <c r="E48" s="33">
        <f t="shared" ref="E48:E56" si="10">F48-D48</f>
        <v>54874913.170000009</v>
      </c>
      <c r="F48" s="34">
        <v>65461556.420000009</v>
      </c>
      <c r="G48" s="33">
        <v>55337996.800000012</v>
      </c>
      <c r="H48" s="33">
        <v>55321592.090000011</v>
      </c>
      <c r="I48" s="34">
        <f t="shared" si="1"/>
        <v>10123559.619999997</v>
      </c>
    </row>
    <row r="49" spans="1:9" s="30" customFormat="1" ht="16.5" customHeight="1" x14ac:dyDescent="0.2">
      <c r="A49" s="26"/>
      <c r="B49" s="31">
        <v>52</v>
      </c>
      <c r="C49" s="32" t="s">
        <v>54</v>
      </c>
      <c r="D49" s="33">
        <v>639364.51</v>
      </c>
      <c r="E49" s="33">
        <f t="shared" si="10"/>
        <v>12394876.800000001</v>
      </c>
      <c r="F49" s="34">
        <v>13034241.310000001</v>
      </c>
      <c r="G49" s="33">
        <v>12748049.869999999</v>
      </c>
      <c r="H49" s="33">
        <v>12748049.869999999</v>
      </c>
      <c r="I49" s="34">
        <f t="shared" si="1"/>
        <v>286191.44000000134</v>
      </c>
    </row>
    <row r="50" spans="1:9" s="30" customFormat="1" ht="16.5" customHeight="1" x14ac:dyDescent="0.2">
      <c r="A50" s="26"/>
      <c r="B50" s="31">
        <v>53</v>
      </c>
      <c r="C50" s="32" t="s">
        <v>55</v>
      </c>
      <c r="D50" s="33">
        <v>2310134.38</v>
      </c>
      <c r="E50" s="33">
        <f t="shared" si="10"/>
        <v>-284783.83999999985</v>
      </c>
      <c r="F50" s="34">
        <v>2025350.54</v>
      </c>
      <c r="G50" s="33">
        <v>1113600</v>
      </c>
      <c r="H50" s="33">
        <v>1113600</v>
      </c>
      <c r="I50" s="34">
        <f t="shared" si="1"/>
        <v>911750.54</v>
      </c>
    </row>
    <row r="51" spans="1:9" s="30" customFormat="1" x14ac:dyDescent="0.2">
      <c r="A51" s="26"/>
      <c r="B51" s="31">
        <v>54</v>
      </c>
      <c r="C51" s="32" t="s">
        <v>56</v>
      </c>
      <c r="D51" s="33">
        <v>129907073.89999999</v>
      </c>
      <c r="E51" s="33">
        <f t="shared" si="10"/>
        <v>193878037.42000002</v>
      </c>
      <c r="F51" s="34">
        <v>323785111.31999999</v>
      </c>
      <c r="G51" s="33">
        <v>307902547.38999999</v>
      </c>
      <c r="H51" s="33">
        <v>250108444.88999999</v>
      </c>
      <c r="I51" s="34">
        <f t="shared" si="1"/>
        <v>15882563.930000007</v>
      </c>
    </row>
    <row r="52" spans="1:9" s="30" customFormat="1" x14ac:dyDescent="0.2">
      <c r="A52" s="26"/>
      <c r="B52" s="31">
        <v>55</v>
      </c>
      <c r="C52" s="32" t="s">
        <v>57</v>
      </c>
      <c r="D52" s="33">
        <v>3689963.55</v>
      </c>
      <c r="E52" s="33">
        <f t="shared" si="10"/>
        <v>15004314.379999999</v>
      </c>
      <c r="F52" s="34">
        <v>18694277.93</v>
      </c>
      <c r="G52" s="33">
        <v>4238090.03</v>
      </c>
      <c r="H52" s="33">
        <v>4238090.03</v>
      </c>
      <c r="I52" s="34">
        <f t="shared" si="1"/>
        <v>14456187.899999999</v>
      </c>
    </row>
    <row r="53" spans="1:9" s="30" customFormat="1" ht="16.5" customHeight="1" x14ac:dyDescent="0.2">
      <c r="A53" s="26"/>
      <c r="B53" s="31">
        <v>56</v>
      </c>
      <c r="C53" s="32" t="s">
        <v>58</v>
      </c>
      <c r="D53" s="33">
        <v>22199203.739999998</v>
      </c>
      <c r="E53" s="33">
        <f t="shared" si="10"/>
        <v>81544505.390000001</v>
      </c>
      <c r="F53" s="34">
        <v>103743709.13</v>
      </c>
      <c r="G53" s="33">
        <v>100804589.08</v>
      </c>
      <c r="H53" s="33">
        <v>100540631.47</v>
      </c>
      <c r="I53" s="34">
        <f t="shared" si="1"/>
        <v>2939120.049999997</v>
      </c>
    </row>
    <row r="54" spans="1:9" s="30" customFormat="1" x14ac:dyDescent="0.2">
      <c r="A54" s="26"/>
      <c r="B54" s="31">
        <v>57</v>
      </c>
      <c r="C54" s="32" t="s">
        <v>59</v>
      </c>
      <c r="D54" s="33"/>
      <c r="E54" s="33">
        <f t="shared" si="10"/>
        <v>285360</v>
      </c>
      <c r="F54" s="34">
        <v>285360</v>
      </c>
      <c r="G54" s="33">
        <v>285360</v>
      </c>
      <c r="H54" s="33">
        <v>285360</v>
      </c>
      <c r="I54" s="34">
        <f t="shared" si="1"/>
        <v>0</v>
      </c>
    </row>
    <row r="55" spans="1:9" s="30" customFormat="1" x14ac:dyDescent="0.2">
      <c r="A55" s="26"/>
      <c r="B55" s="31">
        <v>58</v>
      </c>
      <c r="C55" s="32" t="s">
        <v>60</v>
      </c>
      <c r="D55" s="33">
        <v>0</v>
      </c>
      <c r="E55" s="33">
        <f t="shared" si="10"/>
        <v>61918958</v>
      </c>
      <c r="F55" s="34">
        <v>61918958</v>
      </c>
      <c r="G55" s="33">
        <v>61918958</v>
      </c>
      <c r="H55" s="33">
        <v>61918958</v>
      </c>
      <c r="I55" s="34">
        <f t="shared" si="1"/>
        <v>0</v>
      </c>
    </row>
    <row r="56" spans="1:9" s="30" customFormat="1" x14ac:dyDescent="0.2">
      <c r="A56" s="26"/>
      <c r="B56" s="31">
        <v>59</v>
      </c>
      <c r="C56" s="32" t="s">
        <v>61</v>
      </c>
      <c r="D56" s="33">
        <v>3800817.52</v>
      </c>
      <c r="E56" s="33">
        <f t="shared" si="10"/>
        <v>54419540.939999998</v>
      </c>
      <c r="F56" s="34">
        <v>58220358.460000001</v>
      </c>
      <c r="G56" s="33">
        <v>57504808.740000002</v>
      </c>
      <c r="H56" s="33">
        <v>57504808.740000002</v>
      </c>
      <c r="I56" s="34">
        <f t="shared" si="1"/>
        <v>715549.71999999881</v>
      </c>
    </row>
    <row r="57" spans="1:9" s="30" customFormat="1" ht="17.100000000000001" customHeight="1" x14ac:dyDescent="0.2">
      <c r="A57" s="26"/>
      <c r="B57" s="35" t="s">
        <v>62</v>
      </c>
      <c r="C57" s="36"/>
      <c r="D57" s="29">
        <f t="shared" ref="D57:I57" si="11">SUM(D58:D60)</f>
        <v>3481120165.3099999</v>
      </c>
      <c r="E57" s="29">
        <f t="shared" si="11"/>
        <v>1838925165.3899984</v>
      </c>
      <c r="F57" s="29">
        <f t="shared" si="11"/>
        <v>5320045330.6999989</v>
      </c>
      <c r="G57" s="29">
        <f t="shared" si="11"/>
        <v>4352430633.3700008</v>
      </c>
      <c r="H57" s="29">
        <f t="shared" si="11"/>
        <v>4352430633.3700008</v>
      </c>
      <c r="I57" s="29">
        <f t="shared" si="11"/>
        <v>967614697.32999849</v>
      </c>
    </row>
    <row r="58" spans="1:9" s="30" customFormat="1" x14ac:dyDescent="0.2">
      <c r="A58" s="26"/>
      <c r="B58" s="31">
        <v>61</v>
      </c>
      <c r="C58" s="32" t="s">
        <v>63</v>
      </c>
      <c r="D58" s="33">
        <v>2375605335.52</v>
      </c>
      <c r="E58" s="33">
        <f t="shared" ref="E58:E60" si="12">F58-D58</f>
        <v>1394958298.3699985</v>
      </c>
      <c r="F58" s="34">
        <v>3770563633.8899984</v>
      </c>
      <c r="G58" s="33">
        <v>3070869478.3100004</v>
      </c>
      <c r="H58" s="33">
        <v>3070869478.3100004</v>
      </c>
      <c r="I58" s="34">
        <f t="shared" si="1"/>
        <v>699694155.57999802</v>
      </c>
    </row>
    <row r="59" spans="1:9" s="30" customFormat="1" x14ac:dyDescent="0.2">
      <c r="A59" s="26"/>
      <c r="B59" s="31">
        <v>62</v>
      </c>
      <c r="C59" s="32" t="s">
        <v>64</v>
      </c>
      <c r="D59" s="33">
        <v>1034468321.0600001</v>
      </c>
      <c r="E59" s="33">
        <f t="shared" si="12"/>
        <v>427794582.94000018</v>
      </c>
      <c r="F59" s="34">
        <v>1462262904.0000002</v>
      </c>
      <c r="G59" s="33">
        <v>1235498855.2199998</v>
      </c>
      <c r="H59" s="33">
        <v>1235498855.2199998</v>
      </c>
      <c r="I59" s="34">
        <f t="shared" si="1"/>
        <v>226764048.78000045</v>
      </c>
    </row>
    <row r="60" spans="1:9" s="41" customFormat="1" ht="13.5" customHeight="1" x14ac:dyDescent="0.25">
      <c r="A60" s="37"/>
      <c r="B60" s="31">
        <v>63</v>
      </c>
      <c r="C60" s="32" t="s">
        <v>65</v>
      </c>
      <c r="D60" s="38">
        <v>71046508.730000004</v>
      </c>
      <c r="E60" s="38">
        <f t="shared" si="12"/>
        <v>16172284.079999998</v>
      </c>
      <c r="F60" s="39">
        <v>87218792.810000002</v>
      </c>
      <c r="G60" s="38">
        <v>46062299.840000004</v>
      </c>
      <c r="H60" s="38">
        <v>46062299.840000004</v>
      </c>
      <c r="I60" s="39">
        <f t="shared" si="1"/>
        <v>41156492.969999999</v>
      </c>
    </row>
    <row r="61" spans="1:9" s="51" customFormat="1" ht="17.100000000000001" customHeight="1" x14ac:dyDescent="0.2">
      <c r="A61" s="50"/>
      <c r="B61" s="35" t="s">
        <v>66</v>
      </c>
      <c r="C61" s="36"/>
      <c r="D61" s="29">
        <f>SUM(D62:D68)</f>
        <v>86553135.420000002</v>
      </c>
      <c r="E61" s="29">
        <f>SUM(E62:E68)</f>
        <v>101714070.90000001</v>
      </c>
      <c r="F61" s="29">
        <f t="shared" ref="F61:I61" si="13">SUM(F62:F68)</f>
        <v>188267206.32000002</v>
      </c>
      <c r="G61" s="29">
        <f t="shared" si="13"/>
        <v>188267206.32000002</v>
      </c>
      <c r="H61" s="29">
        <f t="shared" si="13"/>
        <v>188267206.32000002</v>
      </c>
      <c r="I61" s="29">
        <f t="shared" si="13"/>
        <v>0</v>
      </c>
    </row>
    <row r="62" spans="1:9" s="30" customFormat="1" ht="16.5" customHeight="1" x14ac:dyDescent="0.2">
      <c r="A62" s="26"/>
      <c r="B62" s="31">
        <v>71</v>
      </c>
      <c r="C62" s="32" t="s">
        <v>67</v>
      </c>
      <c r="D62" s="33"/>
      <c r="E62" s="33">
        <f t="shared" ref="E62:E68" si="14">F62-D62</f>
        <v>0</v>
      </c>
      <c r="F62" s="34"/>
      <c r="G62" s="33"/>
      <c r="H62" s="33"/>
      <c r="I62" s="34">
        <f t="shared" si="1"/>
        <v>0</v>
      </c>
    </row>
    <row r="63" spans="1:9" s="30" customFormat="1" x14ac:dyDescent="0.2">
      <c r="A63" s="26"/>
      <c r="B63" s="31">
        <v>72</v>
      </c>
      <c r="C63" s="32" t="s">
        <v>68</v>
      </c>
      <c r="D63" s="33">
        <v>52121495.439999998</v>
      </c>
      <c r="E63" s="33">
        <f t="shared" si="14"/>
        <v>-4060700.6999999955</v>
      </c>
      <c r="F63" s="34">
        <v>48060794.740000002</v>
      </c>
      <c r="G63" s="33">
        <v>48060794.740000002</v>
      </c>
      <c r="H63" s="33">
        <v>48060794.740000002</v>
      </c>
      <c r="I63" s="34">
        <f t="shared" si="1"/>
        <v>0</v>
      </c>
    </row>
    <row r="64" spans="1:9" s="30" customFormat="1" x14ac:dyDescent="0.2">
      <c r="A64" s="26"/>
      <c r="B64" s="31">
        <v>73</v>
      </c>
      <c r="C64" s="32" t="s">
        <v>69</v>
      </c>
      <c r="D64" s="33"/>
      <c r="E64" s="33">
        <f t="shared" si="14"/>
        <v>0</v>
      </c>
      <c r="F64" s="34"/>
      <c r="G64" s="33"/>
      <c r="H64" s="33"/>
      <c r="I64" s="34">
        <f t="shared" si="1"/>
        <v>0</v>
      </c>
    </row>
    <row r="65" spans="1:9" s="30" customFormat="1" x14ac:dyDescent="0.2">
      <c r="A65" s="26"/>
      <c r="B65" s="31">
        <v>74</v>
      </c>
      <c r="C65" s="32" t="s">
        <v>70</v>
      </c>
      <c r="D65" s="33"/>
      <c r="E65" s="33">
        <f t="shared" si="14"/>
        <v>0</v>
      </c>
      <c r="F65" s="34"/>
      <c r="G65" s="33"/>
      <c r="H65" s="33"/>
      <c r="I65" s="34">
        <f t="shared" si="1"/>
        <v>0</v>
      </c>
    </row>
    <row r="66" spans="1:9" s="30" customFormat="1" ht="16.5" customHeight="1" x14ac:dyDescent="0.2">
      <c r="A66" s="26"/>
      <c r="B66" s="31">
        <v>75</v>
      </c>
      <c r="C66" s="32" t="s">
        <v>71</v>
      </c>
      <c r="D66" s="33">
        <v>34431639.980000004</v>
      </c>
      <c r="E66" s="33">
        <f t="shared" si="14"/>
        <v>105774771.60000001</v>
      </c>
      <c r="F66" s="34">
        <v>140206411.58000001</v>
      </c>
      <c r="G66" s="33">
        <v>140206411.58000001</v>
      </c>
      <c r="H66" s="33">
        <v>140206411.58000001</v>
      </c>
      <c r="I66" s="34">
        <f t="shared" si="1"/>
        <v>0</v>
      </c>
    </row>
    <row r="67" spans="1:9" s="30" customFormat="1" x14ac:dyDescent="0.2">
      <c r="A67" s="26"/>
      <c r="B67" s="31">
        <v>76</v>
      </c>
      <c r="C67" s="32" t="s">
        <v>72</v>
      </c>
      <c r="D67" s="33"/>
      <c r="E67" s="33">
        <f t="shared" si="14"/>
        <v>0</v>
      </c>
      <c r="F67" s="34"/>
      <c r="G67" s="33"/>
      <c r="H67" s="33"/>
      <c r="I67" s="34">
        <f t="shared" si="1"/>
        <v>0</v>
      </c>
    </row>
    <row r="68" spans="1:9" s="30" customFormat="1" x14ac:dyDescent="0.2">
      <c r="A68" s="26"/>
      <c r="B68" s="31">
        <v>79</v>
      </c>
      <c r="C68" s="32" t="s">
        <v>73</v>
      </c>
      <c r="D68" s="33"/>
      <c r="E68" s="33">
        <f t="shared" si="14"/>
        <v>0</v>
      </c>
      <c r="F68" s="34"/>
      <c r="G68" s="33"/>
      <c r="H68" s="33"/>
      <c r="I68" s="34">
        <f t="shared" si="1"/>
        <v>0</v>
      </c>
    </row>
    <row r="69" spans="1:9" s="30" customFormat="1" ht="17.100000000000001" customHeight="1" x14ac:dyDescent="0.2">
      <c r="A69" s="26"/>
      <c r="B69" s="35" t="s">
        <v>74</v>
      </c>
      <c r="C69" s="36"/>
      <c r="D69" s="29">
        <f t="shared" ref="D69:I69" si="15">SUM(D70:D72)</f>
        <v>10403303071.549999</v>
      </c>
      <c r="E69" s="29">
        <f t="shared" si="15"/>
        <v>276489000.53999901</v>
      </c>
      <c r="F69" s="29">
        <f t="shared" si="15"/>
        <v>10679792072.09</v>
      </c>
      <c r="G69" s="29">
        <f t="shared" si="15"/>
        <v>10679777099.25</v>
      </c>
      <c r="H69" s="29">
        <f t="shared" si="15"/>
        <v>10210726481.629997</v>
      </c>
      <c r="I69" s="29">
        <f t="shared" si="15"/>
        <v>14972.839999996126</v>
      </c>
    </row>
    <row r="70" spans="1:9" s="30" customFormat="1" x14ac:dyDescent="0.2">
      <c r="A70" s="26"/>
      <c r="B70" s="31">
        <v>81</v>
      </c>
      <c r="C70" s="32" t="s">
        <v>75</v>
      </c>
      <c r="D70" s="33">
        <v>6335449413</v>
      </c>
      <c r="E70" s="33">
        <f t="shared" ref="E70:E72" si="16">F70-D70</f>
        <v>174794943.43999958</v>
      </c>
      <c r="F70" s="34">
        <v>6510244356.4399996</v>
      </c>
      <c r="G70" s="33">
        <v>6510229387.4399996</v>
      </c>
      <c r="H70" s="33">
        <v>6041178769.8199959</v>
      </c>
      <c r="I70" s="34">
        <f t="shared" si="1"/>
        <v>14969</v>
      </c>
    </row>
    <row r="71" spans="1:9" s="30" customFormat="1" x14ac:dyDescent="0.2">
      <c r="A71" s="26"/>
      <c r="B71" s="31">
        <v>83</v>
      </c>
      <c r="C71" s="32" t="s">
        <v>76</v>
      </c>
      <c r="D71" s="33">
        <v>4067853658.5500002</v>
      </c>
      <c r="E71" s="33">
        <f t="shared" si="16"/>
        <v>60296238.809999466</v>
      </c>
      <c r="F71" s="34">
        <v>4128149897.3599997</v>
      </c>
      <c r="G71" s="33">
        <v>4128149897.3599997</v>
      </c>
      <c r="H71" s="33">
        <v>4128149897.3599997</v>
      </c>
      <c r="I71" s="34">
        <f t="shared" si="1"/>
        <v>0</v>
      </c>
    </row>
    <row r="72" spans="1:9" s="30" customFormat="1" x14ac:dyDescent="0.2">
      <c r="A72" s="26"/>
      <c r="B72" s="31">
        <v>85</v>
      </c>
      <c r="C72" s="32" t="s">
        <v>77</v>
      </c>
      <c r="D72" s="33"/>
      <c r="E72" s="33">
        <f t="shared" si="16"/>
        <v>41397818.289999992</v>
      </c>
      <c r="F72" s="34">
        <v>41397818.289999992</v>
      </c>
      <c r="G72" s="33">
        <v>41397814.449999996</v>
      </c>
      <c r="H72" s="33">
        <v>41397814.449999996</v>
      </c>
      <c r="I72" s="34">
        <f t="shared" si="1"/>
        <v>3.8399999961256981</v>
      </c>
    </row>
    <row r="73" spans="1:9" s="30" customFormat="1" ht="17.100000000000001" customHeight="1" x14ac:dyDescent="0.2">
      <c r="A73" s="26"/>
      <c r="B73" s="35" t="s">
        <v>78</v>
      </c>
      <c r="C73" s="36"/>
      <c r="D73" s="29">
        <f t="shared" ref="D73:I73" si="17">SUM(D74:D80)</f>
        <v>3037697034.0799999</v>
      </c>
      <c r="E73" s="29">
        <f t="shared" si="17"/>
        <v>991063195.67999995</v>
      </c>
      <c r="F73" s="29">
        <f t="shared" si="17"/>
        <v>4028760229.7599998</v>
      </c>
      <c r="G73" s="29">
        <f t="shared" si="17"/>
        <v>4028760229.7199998</v>
      </c>
      <c r="H73" s="29">
        <f t="shared" si="17"/>
        <v>3993135198.7699995</v>
      </c>
      <c r="I73" s="29">
        <f t="shared" si="17"/>
        <v>3.9999961853027344E-2</v>
      </c>
    </row>
    <row r="74" spans="1:9" s="30" customFormat="1" x14ac:dyDescent="0.2">
      <c r="A74" s="26"/>
      <c r="B74" s="31">
        <v>91</v>
      </c>
      <c r="C74" s="32" t="s">
        <v>79</v>
      </c>
      <c r="D74" s="33">
        <v>880937922.3499999</v>
      </c>
      <c r="E74" s="33">
        <f t="shared" ref="E74:E80" si="18">F74-D74</f>
        <v>1197892113.1900001</v>
      </c>
      <c r="F74" s="34">
        <v>2078830035.54</v>
      </c>
      <c r="G74" s="33">
        <v>2078830035.54</v>
      </c>
      <c r="H74" s="33">
        <v>2078830035.53</v>
      </c>
      <c r="I74" s="34">
        <f t="shared" si="1"/>
        <v>0</v>
      </c>
    </row>
    <row r="75" spans="1:9" s="30" customFormat="1" x14ac:dyDescent="0.2">
      <c r="A75" s="26"/>
      <c r="B75" s="31">
        <v>92</v>
      </c>
      <c r="C75" s="32" t="s">
        <v>80</v>
      </c>
      <c r="D75" s="33">
        <v>1156708338.8900001</v>
      </c>
      <c r="E75" s="33">
        <f t="shared" si="18"/>
        <v>34826135.289999723</v>
      </c>
      <c r="F75" s="34">
        <v>1191534474.1799998</v>
      </c>
      <c r="G75" s="33">
        <v>1191534474.1799998</v>
      </c>
      <c r="H75" s="33">
        <v>1191534474.1899998</v>
      </c>
      <c r="I75" s="34">
        <f t="shared" ref="I75:I81" si="19">F75-G75</f>
        <v>0</v>
      </c>
    </row>
    <row r="76" spans="1:9" s="30" customFormat="1" x14ac:dyDescent="0.2">
      <c r="A76" s="26"/>
      <c r="B76" s="31">
        <v>93</v>
      </c>
      <c r="C76" s="32" t="s">
        <v>81</v>
      </c>
      <c r="D76" s="33">
        <v>0</v>
      </c>
      <c r="E76" s="33">
        <f t="shared" si="18"/>
        <v>2507163.6800000002</v>
      </c>
      <c r="F76" s="34">
        <v>2507163.6800000002</v>
      </c>
      <c r="G76" s="33">
        <v>2507163.6800000002</v>
      </c>
      <c r="H76" s="33">
        <v>2507163.6800000002</v>
      </c>
      <c r="I76" s="34">
        <f t="shared" si="19"/>
        <v>0</v>
      </c>
    </row>
    <row r="77" spans="1:9" s="30" customFormat="1" x14ac:dyDescent="0.2">
      <c r="A77" s="26"/>
      <c r="B77" s="31">
        <v>94</v>
      </c>
      <c r="C77" s="32" t="s">
        <v>82</v>
      </c>
      <c r="D77" s="33">
        <v>0</v>
      </c>
      <c r="E77" s="33">
        <f t="shared" si="18"/>
        <v>0</v>
      </c>
      <c r="F77" s="34">
        <v>0</v>
      </c>
      <c r="G77" s="33">
        <v>0</v>
      </c>
      <c r="H77" s="33">
        <v>0</v>
      </c>
      <c r="I77" s="34">
        <f t="shared" si="19"/>
        <v>0</v>
      </c>
    </row>
    <row r="78" spans="1:9" s="30" customFormat="1" x14ac:dyDescent="0.2">
      <c r="A78" s="26"/>
      <c r="B78" s="31">
        <v>95</v>
      </c>
      <c r="C78" s="32" t="s">
        <v>83</v>
      </c>
      <c r="D78" s="33">
        <v>0</v>
      </c>
      <c r="E78" s="33">
        <f t="shared" si="18"/>
        <v>21895483.439999998</v>
      </c>
      <c r="F78" s="34">
        <v>21895483.439999998</v>
      </c>
      <c r="G78" s="33">
        <v>21895483.439999998</v>
      </c>
      <c r="H78" s="33">
        <v>21895483.439999998</v>
      </c>
      <c r="I78" s="34">
        <f t="shared" si="19"/>
        <v>0</v>
      </c>
    </row>
    <row r="79" spans="1:9" s="30" customFormat="1" x14ac:dyDescent="0.2">
      <c r="A79" s="26"/>
      <c r="B79" s="31">
        <v>96</v>
      </c>
      <c r="C79" s="32" t="s">
        <v>84</v>
      </c>
      <c r="D79" s="33"/>
      <c r="E79" s="33">
        <f t="shared" si="18"/>
        <v>0</v>
      </c>
      <c r="F79" s="34"/>
      <c r="G79" s="33"/>
      <c r="H79" s="33"/>
      <c r="I79" s="34">
        <f t="shared" si="19"/>
        <v>0</v>
      </c>
    </row>
    <row r="80" spans="1:9" s="30" customFormat="1" ht="16.5" customHeight="1" x14ac:dyDescent="0.2">
      <c r="A80" s="26"/>
      <c r="B80" s="31">
        <v>99</v>
      </c>
      <c r="C80" s="32" t="s">
        <v>85</v>
      </c>
      <c r="D80" s="33">
        <v>1000050772.84</v>
      </c>
      <c r="E80" s="33">
        <f t="shared" si="18"/>
        <v>-266057699.91999996</v>
      </c>
      <c r="F80" s="34">
        <v>733993072.92000008</v>
      </c>
      <c r="G80" s="33">
        <v>733993072.88000011</v>
      </c>
      <c r="H80" s="33">
        <v>698368041.93000007</v>
      </c>
      <c r="I80" s="34">
        <f t="shared" si="19"/>
        <v>3.9999961853027344E-2</v>
      </c>
    </row>
    <row r="81" spans="1:9" s="30" customFormat="1" ht="16.5" customHeight="1" x14ac:dyDescent="0.2">
      <c r="A81" s="26"/>
      <c r="B81" s="52"/>
      <c r="C81" s="53" t="s">
        <v>86</v>
      </c>
      <c r="D81" s="54">
        <f>SUM(D9+D17+D27+D37+D47+D57+D61+D69+D73)</f>
        <v>65089914354</v>
      </c>
      <c r="E81" s="54">
        <f>SUM(E9+E17+E27+E37+E47+E57+E61+E69+E73)</f>
        <v>7783180812.6799889</v>
      </c>
      <c r="F81" s="54">
        <f t="shared" ref="F81:H81" si="20">SUM(F9+F17+F27+F37+F47+F57+F61+F69+F73)</f>
        <v>72873095166.679993</v>
      </c>
      <c r="G81" s="54">
        <f t="shared" si="20"/>
        <v>71693963011.029999</v>
      </c>
      <c r="H81" s="54">
        <f t="shared" si="20"/>
        <v>70838845336.669998</v>
      </c>
      <c r="I81" s="54">
        <f t="shared" si="19"/>
        <v>1179132155.6499939</v>
      </c>
    </row>
    <row r="82" spans="1:9" s="30" customFormat="1" ht="31.5" customHeight="1" x14ac:dyDescent="0.2">
      <c r="A82" s="26"/>
      <c r="B82" s="55" t="s">
        <v>87</v>
      </c>
      <c r="C82" s="55"/>
      <c r="D82" s="55"/>
      <c r="E82" s="55"/>
      <c r="F82" s="55"/>
      <c r="G82" s="55"/>
      <c r="H82" s="55"/>
      <c r="I82" s="55"/>
    </row>
    <row r="83" spans="1:9" s="30" customFormat="1" x14ac:dyDescent="0.2">
      <c r="A83" s="26"/>
      <c r="B83" s="56" t="s">
        <v>88</v>
      </c>
    </row>
    <row r="84" spans="1:9" x14ac:dyDescent="0.2">
      <c r="D84" s="57"/>
      <c r="E84" s="57"/>
      <c r="F84" s="57"/>
      <c r="G84" s="57"/>
      <c r="H84" s="57"/>
      <c r="I84" s="57"/>
    </row>
    <row r="85" spans="1:9" x14ac:dyDescent="0.2">
      <c r="D85" s="57"/>
      <c r="E85" s="57"/>
      <c r="F85" s="57"/>
      <c r="G85" s="57"/>
      <c r="H85" s="57"/>
      <c r="I85" s="57"/>
    </row>
    <row r="86" spans="1:9" x14ac:dyDescent="0.2">
      <c r="D86" s="57"/>
      <c r="E86" s="57"/>
      <c r="F86" s="57"/>
      <c r="G86" s="57"/>
      <c r="H86" s="57"/>
      <c r="I86" s="57"/>
    </row>
    <row r="87" spans="1:9" x14ac:dyDescent="0.2">
      <c r="D87" s="57"/>
      <c r="E87" s="57"/>
      <c r="F87" s="57"/>
      <c r="G87" s="57"/>
      <c r="H87" s="57"/>
      <c r="I87" s="57"/>
    </row>
    <row r="88" spans="1:9" x14ac:dyDescent="0.2">
      <c r="D88" s="57"/>
      <c r="E88" s="57"/>
      <c r="F88" s="57"/>
      <c r="G88" s="57"/>
      <c r="H88" s="57"/>
      <c r="I88" s="57"/>
    </row>
    <row r="91" spans="1:9" x14ac:dyDescent="0.2">
      <c r="D91" s="57"/>
      <c r="E91" s="57"/>
      <c r="F91" s="57"/>
      <c r="G91" s="57"/>
      <c r="H91" s="57"/>
      <c r="I91" s="57"/>
    </row>
    <row r="92" spans="1:9" x14ac:dyDescent="0.2">
      <c r="D92" s="57"/>
      <c r="E92" s="57"/>
      <c r="F92" s="57"/>
      <c r="G92" s="57"/>
      <c r="H92" s="57"/>
      <c r="I92" s="57"/>
    </row>
    <row r="93" spans="1:9" x14ac:dyDescent="0.2">
      <c r="D93" s="57"/>
      <c r="E93" s="57"/>
      <c r="F93" s="57"/>
      <c r="G93" s="57"/>
      <c r="H93" s="57"/>
      <c r="I93" s="57"/>
    </row>
    <row r="94" spans="1:9" x14ac:dyDescent="0.2">
      <c r="D94" s="57"/>
      <c r="E94" s="57"/>
      <c r="F94" s="57"/>
      <c r="G94" s="57"/>
      <c r="H94" s="57"/>
      <c r="I94" s="57"/>
    </row>
    <row r="95" spans="1:9" x14ac:dyDescent="0.2">
      <c r="D95" s="57"/>
      <c r="E95" s="57"/>
      <c r="F95" s="57"/>
      <c r="G95" s="57"/>
      <c r="H95" s="57"/>
      <c r="I95" s="57"/>
    </row>
    <row r="96" spans="1:9" x14ac:dyDescent="0.2">
      <c r="D96" s="57"/>
      <c r="E96" s="57"/>
      <c r="F96" s="57"/>
      <c r="G96" s="57"/>
      <c r="H96" s="57"/>
      <c r="I96" s="57"/>
    </row>
    <row r="97" spans="4:10" x14ac:dyDescent="0.2">
      <c r="D97" s="57"/>
      <c r="E97" s="57"/>
      <c r="F97" s="57"/>
      <c r="G97" s="57"/>
      <c r="H97" s="57"/>
      <c r="I97" s="57"/>
      <c r="J97" s="57"/>
    </row>
    <row r="98" spans="4:10" x14ac:dyDescent="0.2">
      <c r="D98" s="57"/>
      <c r="E98" s="57"/>
      <c r="F98" s="57"/>
      <c r="G98" s="57"/>
      <c r="H98" s="57"/>
      <c r="I98" s="57"/>
    </row>
    <row r="106" spans="4:10" x14ac:dyDescent="0.2">
      <c r="D106" s="57"/>
      <c r="E106" s="57"/>
      <c r="F106" s="57"/>
      <c r="G106" s="57"/>
      <c r="H106" s="57"/>
      <c r="I106" s="57"/>
    </row>
  </sheetData>
  <mergeCells count="17">
    <mergeCell ref="B61:C61"/>
    <mergeCell ref="B69:C69"/>
    <mergeCell ref="B73:C73"/>
    <mergeCell ref="B82:I82"/>
    <mergeCell ref="B9:C9"/>
    <mergeCell ref="B17:C17"/>
    <mergeCell ref="B27:C27"/>
    <mergeCell ref="B37:C37"/>
    <mergeCell ref="B47:C47"/>
    <mergeCell ref="B57:C57"/>
    <mergeCell ref="B1:I1"/>
    <mergeCell ref="B2:I2"/>
    <mergeCell ref="B3:I3"/>
    <mergeCell ref="B4:I4"/>
    <mergeCell ref="B6:C8"/>
    <mergeCell ref="D6:H6"/>
    <mergeCell ref="I6:I7"/>
  </mergeCells>
  <printOptions horizontalCentered="1"/>
  <pageMargins left="0.31496062992125984" right="0.31496062992125984" top="0.76" bottom="0.41" header="0.23622047244094491" footer="0.15748031496062992"/>
  <pageSetup scale="68" firstPageNumber="42" orientation="landscape" useFirstPageNumber="1" r:id="rId1"/>
  <headerFooter>
    <oddHeader>&amp;C&amp;"Encode Sans Medium,Negrita"PODER EJECUTIVO
DEL ESTADO DE TAMAULIPAS&amp;"-,Normal"
&amp;G</oddHeader>
    <oddFooter>&amp;C&amp;G
&amp;"Encode Sans Medium,Negrita"Presupuestaria</oddFooter>
  </headerFooter>
  <rowBreaks count="1" manualBreakCount="1">
    <brk id="43"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Clasif Objeto del Gasto (2)</vt:lpstr>
      <vt:lpstr>'Clasif Objeto del Gasto (2)'!Área_de_impresión</vt:lpstr>
      <vt:lpstr>'Clasif Objeto del Gasto (2)'!Print_Titles</vt:lpstr>
      <vt:lpstr>'Clasif Objeto del Gasto (2)'!Títulos_a_imprimir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dcterms:created xsi:type="dcterms:W3CDTF">2023-01-27T17:39:59Z</dcterms:created>
  <dcterms:modified xsi:type="dcterms:W3CDTF">2023-01-27T17:40:24Z</dcterms:modified>
</cp:coreProperties>
</file>