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tado Analitico Activo" sheetId="2" r:id="rId3"/>
  </sheets>
  <definedNames>
    <definedName name="A_IMPRESIÓN_IM" localSheetId="0">#REF!</definedName>
    <definedName name="_xlnm.Print_Area" localSheetId="0">'Estado Analitico Activo'!$A$1:$H$49</definedName>
    <definedName name="_xlnm.Database" localSheetId="0">#REF!</definedName>
    <definedName name="Z_12AF7EC2_6A3F_44CE_A251_F987B41D2A95_.wvu.PrintArea" localSheetId="0" hidden="1">'Estado Analitico Activo'!$A$1:$H$44</definedName>
    <definedName name="Z_12AF7EC2_6A3F_44CE_A251_F987B41D2A95_.wvu.Rows" localSheetId="0" hidden="1">'Estado Analitico Activo'!$77:$1048576</definedName>
    <definedName name="Z_65B94904_9918_453B_8D4A_5E3642501900_.wvu.PrintArea" localSheetId="0" hidden="1">'Estado Analitico Activo'!$A$1:$H$49</definedName>
    <definedName name="Z_65B94904_9918_453B_8D4A_5E3642501900_.wvu.Rows" localSheetId="0" hidden="1">'Estado Analitico Activo'!$77:$1048576</definedName>
    <definedName name="Z_6C3CDF40_0DC3_41F2_A664_8DBE6D169CDC_.wvu.Cols" localSheetId="0" hidden="1">'Estado Analitico Activo'!$J:$XFD</definedName>
    <definedName name="Z_6C3CDF40_0DC3_41F2_A664_8DBE6D169CDC_.wvu.PrintArea" localSheetId="0" hidden="1">'Estado Analitico Activo'!$A$1:$H$32</definedName>
    <definedName name="Z_6C3CDF40_0DC3_41F2_A664_8DBE6D169CDC_.wvu.Rows" localSheetId="0" hidden="1">'Estado Analitico Activo'!$77:$1048576,'Estado Analitico Activo'!$67:$76</definedName>
  </definedNames>
  <calcPr fullCalcOnLoad="1"/>
</workbook>
</file>

<file path=xl/calcChain.xml><?xml version="1.0" encoding="utf-8"?>
<calcChain xmlns="http://schemas.openxmlformats.org/spreadsheetml/2006/main">
  <c r="H30" i="2" l="1"/>
</calcChain>
</file>

<file path=xl/sharedStrings.xml><?xml version="1.0" encoding="utf-8"?>
<sst xmlns="http://schemas.openxmlformats.org/spreadsheetml/2006/main" count="34" uniqueCount="33">
  <si>
    <t>Estado Analitico del Activo</t>
  </si>
  <si>
    <t>al 31 de Marzo  del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</si>
  <si>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</si>
  <si>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</si>
  <si>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</si>
  <si>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</si>
  <si>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</si>
  <si>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</si>
  <si>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</si>
  <si>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</si>
  <si>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</si>
  <si>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</si>
  <si>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</si>
  <si>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</si>
  <si>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</si>
  <si>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</si>
  <si>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</si>
  <si>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</si>
  <si>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</si>
  <si>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</si>
  <si>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</si>
  <si>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</si>
  <si>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</si>
  <si>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</si>
  <si>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</si>
  <si>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</si>
  <si>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</si>
  <si>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</si>
  <si>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</si>
  <si>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</si>
  <si>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</si>
  <si>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*Los importes de las columnas de Cargos y Abonos no corresponden necesariamente a los movimientos de altas y/o bajas del período, ya que además de incluir altas y/o bajas tambien son producto del proceso de desagregación de activos en el sistema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</si>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</sst>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2">
    <numFmt numFmtId="177" formatCode="_-* #,##0.00_-;\-* #,##0.00_-;_-* &quot;-&quot;??_-;_-@_-"/>
    <numFmt numFmtId="178" formatCode="General_)"/>
  </numFmts>
  <fonts count="3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Helvetica"/>
      <family val="2"/>
    </font>
    <font>
      <sz val="8"/>
      <name val="Helvetica"/>
      <family val="2"/>
    </font>
    <font>
      <sz val="11"/>
      <name val="Helvetica"/>
      <family val="2"/>
    </font>
    <font>
      <sz val="9"/>
      <color theme="1"/>
      <name val="Helvetica"/>
      <family val="2"/>
    </font>
    <font>
      <sz val="8"/>
      <color theme="1"/>
      <name val="Helvetica"/>
      <family val="2"/>
    </font>
    <font>
      <sz val="9"/>
      <color theme="1"/>
      <name val="DIN Pro Regular"/>
      <family val="2"/>
    </font>
    <font>
      <sz val="9"/>
      <color theme="0"/>
      <name val="DIN Pro Regular"/>
      <family val="2"/>
    </font>
    <font>
      <sz val="11"/>
      <color theme="1"/>
      <name val="DINPro-Regular"/>
      <family val="3"/>
    </font>
    <font>
      <sz val="9"/>
      <color theme="1"/>
      <name val="DINPro-Regular"/>
      <family val="3"/>
    </font>
    <font>
      <sz val="8"/>
      <color theme="1"/>
      <name val="DIN Pro Regular"/>
      <family val="2"/>
    </font>
    <font>
      <sz val="11"/>
      <color theme="1"/>
      <name val="DIN Pro Regular"/>
      <family val="2"/>
    </font>
    <font>
      <sz val="11"/>
      <color theme="1"/>
      <name val="Helvetica"/>
      <family val="2"/>
    </font>
    <font>
      <sz val="9"/>
      <name val="DIN Pro Regular"/>
      <family val="2"/>
    </font>
    <font>
      <sz val="10"/>
      <color theme="1"/>
      <name val="Helvetica"/>
      <family val="2"/>
    </font>
    <font>
      <b/>
      <sz val="10"/>
      <color theme="1"/>
      <name val="DIN Pro Regular"/>
      <family val="2"/>
    </font>
    <font>
      <b/>
      <sz val="10"/>
      <name val="DIN Pro Regular"/>
      <family val="2"/>
    </font>
    <font>
      <b/>
      <sz val="10"/>
      <color theme="1"/>
      <name val="Helvetica"/>
      <family val="2"/>
    </font>
    <font>
      <b/>
      <i/>
      <sz val="10"/>
      <color theme="1"/>
      <name val="Helvetica"/>
      <family val="2"/>
    </font>
    <font>
      <b/>
      <sz val="9"/>
      <color theme="1"/>
      <name val="Helvetica"/>
      <family val="2"/>
    </font>
    <font>
      <b/>
      <sz val="9"/>
      <color theme="1"/>
      <name val="DIN Pro Regular"/>
      <family val="2"/>
    </font>
    <font>
      <b/>
      <sz val="9"/>
      <name val="Helvetica"/>
      <family val="2"/>
    </font>
    <font>
      <b/>
      <sz val="9"/>
      <name val="DIN Pro Regular"/>
      <family val="2"/>
    </font>
    <font>
      <b/>
      <sz val="9"/>
      <color theme="0"/>
      <name val="DIN Pro Regular"/>
      <family val="2"/>
    </font>
    <font>
      <b/>
      <sz val="9"/>
      <color theme="0"/>
      <name val="Helvetica"/>
      <family val="2"/>
    </font>
    <font>
      <sz val="10"/>
      <name val="Arial"/>
      <family val="2"/>
    </font>
    <font>
      <b/>
      <sz val="9"/>
      <name val="Helvetica Narrow"/>
      <family val="2"/>
    </font>
    <font>
      <b/>
      <sz val="7"/>
      <name val="DIN Pro Bold"/>
      <family val="2"/>
    </font>
    <font>
      <sz val="10"/>
      <name val="DIN Pro Bold"/>
      <family val="2"/>
    </font>
    <font>
      <b/>
      <sz val="10"/>
      <name val="DIN Pro Bold"/>
      <family val="2"/>
    </font>
    <font>
      <sz val="10"/>
      <name val="Helvetica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CB9"/>
        <bgColor indexed="64"/>
      </patternFill>
    </fill>
    <fill>
      <patternFill patternType="solid">
        <fgColor rgb="FF0064A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31" fillId="0" borderId="0">
      <alignment/>
      <protection/>
    </xf>
    <xf numFmtId="0" fontId="31" fillId="0" borderId="0">
      <alignment/>
      <protection/>
    </xf>
    <xf numFmtId="177" fontId="0" fillId="0" borderId="0" applyFont="0" applyFill="0" applyBorder="0" applyAlignment="0" applyProtection="0"/>
  </cellStyleXfs>
  <cellXfs count="142">
    <xf numFmtId="0" fontId="0" fillId="0" borderId="0" xfId="0"/>
    <xf numFmtId="0" fontId="34" fillId="0" borderId="0" xfId="0" applyFont="1"/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4" fillId="2" borderId="0" xfId="0" applyFont="1" applyFill="1" applyBorder="1"/>
    <xf numFmtId="0" fontId="33" fillId="2" borderId="0" xfId="0" applyFont="1" applyFill="1" applyBorder="1" applyAlignment="1">
      <alignment horizontal="center"/>
    </xf>
    <xf numFmtId="0" fontId="32" fillId="2" borderId="1" xfId="20" applyNumberFormat="1" applyFont="1" applyFill="1" applyBorder="1" applyAlignment="1">
      <alignment horizontal="center" vertical="center"/>
      <protection/>
    </xf>
    <xf numFmtId="0" fontId="6" fillId="0" borderId="0" xfId="20" applyNumberFormat="1" applyFont="1" applyFill="1" applyBorder="1" applyAlignment="1">
      <alignment vertical="center"/>
      <protection/>
    </xf>
    <xf numFmtId="0" fontId="3" fillId="2" borderId="0" xfId="0" applyFont="1" applyFill="1" applyBorder="1"/>
    <xf numFmtId="0" fontId="18" fillId="0" borderId="0" xfId="0" applyFont="1"/>
    <xf numFmtId="0" fontId="30" fillId="3" borderId="2" xfId="21" applyFont="1" applyFill="1" applyBorder="1" applyAlignment="1">
      <alignment horizontal="center" vertical="center" wrapText="1"/>
      <protection/>
    </xf>
    <xf numFmtId="0" fontId="29" fillId="4" borderId="3" xfId="21" applyFont="1" applyFill="1" applyBorder="1" applyAlignment="1">
      <alignment horizontal="center" vertical="center" wrapText="1"/>
      <protection/>
    </xf>
    <xf numFmtId="0" fontId="29" fillId="4" borderId="3" xfId="0" applyFont="1" applyFill="1" applyBorder="1" applyAlignment="1">
      <alignment horizontal="center" vertical="center" wrapText="1"/>
    </xf>
    <xf numFmtId="0" fontId="29" fillId="4" borderId="4" xfId="21" applyFont="1" applyFill="1" applyBorder="1" applyAlignment="1">
      <alignment horizontal="center" vertical="center" wrapText="1"/>
      <protection/>
    </xf>
    <xf numFmtId="0" fontId="30" fillId="0" borderId="5" xfId="21" applyFont="1" applyFill="1" applyBorder="1" applyAlignment="1">
      <alignment horizontal="center" vertical="center" wrapText="1"/>
      <protection/>
    </xf>
    <xf numFmtId="0" fontId="30" fillId="2" borderId="0" xfId="0" applyFont="1" applyFill="1" applyBorder="1"/>
    <xf numFmtId="0" fontId="30" fillId="3" borderId="6" xfId="21" applyFont="1" applyFill="1" applyBorder="1" applyAlignment="1">
      <alignment horizontal="center" vertical="center" wrapText="1"/>
      <protection/>
    </xf>
    <xf numFmtId="0" fontId="29" fillId="4" borderId="1" xfId="21" applyFont="1" applyFill="1" applyBorder="1" applyAlignment="1">
      <alignment horizontal="center" vertical="center" wrapText="1"/>
      <protection/>
    </xf>
    <xf numFmtId="0" fontId="29" fillId="4" borderId="1" xfId="0" applyFont="1" applyFill="1" applyBorder="1" applyAlignment="1">
      <alignment horizontal="center" vertical="center" wrapText="1"/>
    </xf>
    <xf numFmtId="0" fontId="29" fillId="4" borderId="7" xfId="21" applyFont="1" applyFill="1" applyBorder="1" applyAlignment="1">
      <alignment horizontal="center" vertical="center" wrapText="1"/>
      <protection/>
    </xf>
    <xf numFmtId="0" fontId="27" fillId="2" borderId="2" xfId="20" applyNumberFormat="1" applyFont="1" applyFill="1" applyBorder="1" applyAlignment="1">
      <alignment vertical="center"/>
      <protection/>
    </xf>
    <xf numFmtId="0" fontId="28" fillId="2" borderId="3" xfId="20" applyNumberFormat="1" applyFont="1" applyFill="1" applyBorder="1" applyAlignment="1">
      <alignment vertical="center"/>
      <protection/>
    </xf>
    <xf numFmtId="0" fontId="28" fillId="2" borderId="4" xfId="20" applyNumberFormat="1" applyFont="1" applyFill="1" applyBorder="1" applyAlignment="1">
      <alignment vertical="center"/>
      <protection/>
    </xf>
    <xf numFmtId="0" fontId="27" fillId="0" borderId="5" xfId="20" applyNumberFormat="1" applyFont="1" applyFill="1" applyBorder="1" applyAlignment="1">
      <alignment vertical="center"/>
      <protection/>
    </xf>
    <xf numFmtId="0" fontId="10" fillId="2" borderId="0" xfId="0" applyFont="1" applyFill="1" applyBorder="1"/>
    <xf numFmtId="0" fontId="23" fillId="0" borderId="0" xfId="0" applyFont="1" applyAlignment="1">
      <alignment vertical="center"/>
    </xf>
    <xf numFmtId="0" fontId="23" fillId="2" borderId="5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8" xfId="0" applyNumberFormat="1" applyFont="1" applyFill="1" applyBorder="1" applyAlignment="1">
      <alignment vertical="center"/>
    </xf>
    <xf numFmtId="3" fontId="23" fillId="0" borderId="5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5" fillId="2" borderId="5" xfId="0" applyFont="1" applyFill="1" applyBorder="1" applyAlignment="1">
      <alignment vertical="top"/>
    </xf>
    <xf numFmtId="0" fontId="26" fillId="2" borderId="0" xfId="0" applyFont="1" applyFill="1" applyBorder="1" applyAlignment="1">
      <alignment vertical="top"/>
    </xf>
    <xf numFmtId="3" fontId="26" fillId="2" borderId="0" xfId="0" applyNumberFormat="1" applyFont="1" applyFill="1" applyBorder="1" applyAlignment="1">
      <alignment vertical="top"/>
    </xf>
    <xf numFmtId="3" fontId="26" fillId="2" borderId="8" xfId="0" applyNumberFormat="1" applyFont="1" applyFill="1" applyBorder="1" applyAlignment="1">
      <alignment vertical="top"/>
    </xf>
    <xf numFmtId="3" fontId="25" fillId="0" borderId="5" xfId="0" applyNumberFormat="1" applyFont="1" applyFill="1" applyBorder="1" applyAlignment="1">
      <alignment vertical="top"/>
    </xf>
    <xf numFmtId="0" fontId="20" fillId="0" borderId="0" xfId="0" applyFont="1"/>
    <xf numFmtId="0" fontId="24" fillId="2" borderId="5" xfId="0" applyFont="1" applyFill="1" applyBorder="1" applyAlignment="1">
      <alignment vertical="top"/>
    </xf>
    <xf numFmtId="0" fontId="22" fillId="2" borderId="0" xfId="0" applyFont="1" applyFill="1" applyBorder="1" applyAlignment="1">
      <alignment horizontal="left" vertical="top" wrapText="1"/>
    </xf>
    <xf numFmtId="3" fontId="21" fillId="2" borderId="0" xfId="22" applyNumberFormat="1" applyFont="1" applyFill="1" applyBorder="1" applyAlignment="1">
      <alignment vertical="top"/>
    </xf>
    <xf numFmtId="3" fontId="21" fillId="2" borderId="8" xfId="22" applyNumberFormat="1" applyFont="1" applyFill="1" applyBorder="1" applyAlignment="1">
      <alignment vertical="top"/>
    </xf>
    <xf numFmtId="3" fontId="23" fillId="0" borderId="5" xfId="22" applyNumberFormat="1" applyFont="1" applyFill="1" applyBorder="1" applyAlignment="1">
      <alignment vertical="top"/>
    </xf>
    <xf numFmtId="0" fontId="20" fillId="2" borderId="0" xfId="0" applyFont="1" applyFill="1" applyBorder="1"/>
    <xf numFmtId="0" fontId="10" fillId="2" borderId="5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 applyAlignment="1">
      <alignment vertical="top"/>
    </xf>
    <xf numFmtId="3" fontId="10" fillId="0" borderId="5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indent="1"/>
    </xf>
    <xf numFmtId="3" fontId="19" fillId="0" borderId="0" xfId="22" applyNumberFormat="1" applyFont="1" applyFill="1" applyBorder="1" applyAlignment="1">
      <alignment vertical="top"/>
    </xf>
    <xf numFmtId="3" fontId="19" fillId="0" borderId="0" xfId="22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Alignment="1" applyProtection="1">
      <alignment vertical="top"/>
      <protection locked="0"/>
    </xf>
    <xf numFmtId="3" fontId="19" fillId="0" borderId="8" xfId="22" applyNumberFormat="1" applyFont="1" applyFill="1" applyBorder="1" applyAlignment="1">
      <alignment vertical="top"/>
    </xf>
    <xf numFmtId="3" fontId="7" fillId="0" borderId="5" xfId="22" applyNumberFormat="1" applyFont="1" applyFill="1" applyBorder="1" applyAlignment="1">
      <alignment vertical="top"/>
    </xf>
    <xf numFmtId="3" fontId="10" fillId="2" borderId="0" xfId="0" applyNumberFormat="1" applyFont="1" applyFill="1" applyBorder="1"/>
    <xf numFmtId="0" fontId="18" fillId="0" borderId="0" xfId="0" applyFont="1" applyBorder="1"/>
    <xf numFmtId="0" fontId="12" fillId="0" borderId="0" xfId="0" applyFont="1" applyFill="1" applyBorder="1" applyAlignment="1">
      <alignment horizontal="left" vertical="top"/>
    </xf>
    <xf numFmtId="3" fontId="12" fillId="0" borderId="0" xfId="22" applyNumberFormat="1" applyFont="1" applyFill="1" applyBorder="1" applyAlignment="1">
      <alignment vertical="top"/>
    </xf>
    <xf numFmtId="3" fontId="12" fillId="0" borderId="8" xfId="22" applyNumberFormat="1" applyFont="1" applyFill="1" applyBorder="1" applyAlignment="1">
      <alignment vertical="top"/>
    </xf>
    <xf numFmtId="3" fontId="10" fillId="0" borderId="5" xfId="22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 wrapText="1"/>
    </xf>
    <xf numFmtId="3" fontId="21" fillId="0" borderId="0" xfId="22" applyNumberFormat="1" applyFont="1" applyFill="1" applyBorder="1" applyAlignment="1">
      <alignment vertical="top"/>
    </xf>
    <xf numFmtId="3" fontId="21" fillId="0" borderId="8" xfId="22" applyNumberFormat="1" applyFont="1" applyFill="1" applyBorder="1" applyAlignment="1">
      <alignment vertical="top"/>
    </xf>
    <xf numFmtId="0" fontId="20" fillId="0" borderId="0" xfId="0" applyFont="1" applyBorder="1"/>
    <xf numFmtId="3" fontId="19" fillId="0" borderId="0" xfId="0" applyNumberFormat="1" applyFont="1" applyFill="1" applyBorder="1" applyAlignment="1" applyProtection="1">
      <alignment vertical="top"/>
      <protection locked="0"/>
    </xf>
    <xf numFmtId="0" fontId="18" fillId="0" borderId="0" xfId="0" applyFont="1" applyFill="1"/>
    <xf numFmtId="0" fontId="10" fillId="0" borderId="5" xfId="0" applyFont="1" applyFill="1" applyBorder="1" applyAlignment="1">
      <alignment vertical="top"/>
    </xf>
    <xf numFmtId="3" fontId="19" fillId="0" borderId="0" xfId="0" applyNumberFormat="1" applyFont="1" applyFill="1" applyAlignment="1" applyProtection="1">
      <alignment vertical="top"/>
      <protection locked="0"/>
    </xf>
    <xf numFmtId="0" fontId="18" fillId="0" borderId="0" xfId="0" applyFont="1" applyFill="1" applyBorder="1"/>
    <xf numFmtId="0" fontId="12" fillId="2" borderId="0" xfId="0" applyFont="1" applyFill="1" applyBorder="1" applyAlignment="1">
      <alignment horizontal="left" vertical="top"/>
    </xf>
    <xf numFmtId="3" fontId="12" fillId="2" borderId="0" xfId="22" applyNumberFormat="1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3" fontId="12" fillId="2" borderId="8" xfId="0" applyNumberFormat="1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7" xfId="0" applyFont="1" applyFill="1" applyBorder="1" applyAlignment="1">
      <alignment vertical="top"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7" fillId="0" borderId="0" xfId="0" applyFont="1"/>
    <xf numFmtId="0" fontId="12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0" borderId="0" xfId="0" applyFont="1"/>
    <xf numFmtId="0" fontId="15" fillId="2" borderId="0" xfId="0" applyFont="1" applyFill="1" applyAlignment="1">
      <alignment/>
    </xf>
    <xf numFmtId="0" fontId="16" fillId="0" borderId="0" xfId="0" applyFont="1" applyFill="1" applyBorder="1" applyAlignment="1" applyProtection="1">
      <alignment vertical="top"/>
      <protection/>
    </xf>
    <xf numFmtId="0" fontId="15" fillId="0" borderId="0" xfId="0" applyFont="1" applyFill="1" applyAlignment="1">
      <alignment/>
    </xf>
    <xf numFmtId="0" fontId="14" fillId="0" borderId="0" xfId="0" applyFont="1" applyBorder="1"/>
    <xf numFmtId="0" fontId="10" fillId="0" borderId="0" xfId="0" applyFont="1" applyFill="1" applyProtection="1">
      <protection/>
    </xf>
    <xf numFmtId="0" fontId="13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10" fillId="2" borderId="0" xfId="0" applyFont="1" applyFill="1" applyAlignment="1">
      <alignment vertical="center"/>
    </xf>
    <xf numFmtId="0" fontId="9" fillId="0" borderId="0" xfId="0" applyFont="1"/>
    <xf numFmtId="0" fontId="7" fillId="2" borderId="0" xfId="0" applyFont="1" applyFill="1" applyAlignment="1">
      <alignment/>
    </xf>
    <xf numFmtId="0" fontId="8" fillId="0" borderId="0" xfId="0" applyFont="1" applyFill="1" applyBorder="1" applyAlignment="1" applyProtection="1">
      <alignment vertical="top"/>
      <protection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Border="1"/>
    <xf numFmtId="0" fontId="8" fillId="0" borderId="0" xfId="0" applyFont="1" applyFill="1" applyBorder="1" applyAlignment="1" applyProtection="1">
      <alignment horizontal="left" vertical="top"/>
      <protection/>
    </xf>
    <xf numFmtId="3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/>
    <xf numFmtId="0" fontId="7" fillId="0" borderId="0" xfId="0" applyFont="1" applyFill="1" applyProtection="1"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Protection="1"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77" fontId="2" fillId="0" borderId="0" xfId="22" applyFont="1" applyFill="1" applyBorder="1" applyProtection="1">
      <protection/>
    </xf>
    <xf numFmtId="0" fontId="6" fillId="0" borderId="0" xfId="0" applyFont="1" applyFill="1" applyBorder="1" applyAlignment="1" applyProtection="1">
      <alignment vertical="top"/>
      <protection/>
    </xf>
    <xf numFmtId="0" fontId="5" fillId="0" borderId="0" xfId="0" applyFont="1"/>
    <xf numFmtId="0" fontId="2" fillId="2" borderId="0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/>
    <xf numFmtId="0" fontId="2" fillId="2" borderId="0" xfId="0" applyFont="1" applyFill="1" applyBorder="1" applyAlignment="1">
      <alignment vertical="top"/>
    </xf>
    <xf numFmtId="177" fontId="2" fillId="2" borderId="0" xfId="22" applyFon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ill="1"/>
    <xf numFmtId="0" fontId="1" fillId="0" borderId="0" xfId="0" applyBorder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45</xdr:row>
      <xdr:rowOff>104775</xdr:rowOff>
    </xdr:from>
    <xdr:ext cx="3095625" cy="571500"/>
    <xdr:sp>
      <xdr:nvSpPr>
        <xdr:cNvPr id="1" name="7 CuadroTexto"/>
        <xdr:cNvSpPr txBox="1"/>
      </xdr:nvSpPr>
      <xdr:spPr>
        <a:xfrm>
          <a:off x="1114425" y="7810500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314325</xdr:colOff>
      <xdr:row>45</xdr:row>
      <xdr:rowOff>95250</xdr:rowOff>
    </xdr:from>
    <xdr:ext cx="3095625" cy="571500"/>
    <xdr:sp>
      <xdr:nvSpPr>
        <xdr:cNvPr id="2" name="7 CuadroTexto"/>
        <xdr:cNvSpPr txBox="1"/>
      </xdr:nvSpPr>
      <xdr:spPr>
        <a:xfrm>
          <a:off x="6562725" y="780097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216477</xdr:colOff>
      <xdr:row>0</xdr:row>
      <xdr:rowOff>66675</xdr:rowOff>
    </xdr:from>
    <xdr:to>
      <xdr:col>2</xdr:col>
      <xdr:colOff>677924</xdr:colOff>
      <xdr:row>3</xdr:row>
      <xdr:rowOff>32888</xdr:rowOff>
    </xdr:to>
    <xdr:pic>
      <xdr:nvPicPr>
        <xdr:cNvPr id="3" name="Imagen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1990725" cy="74295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f5cb00f-6fe8-4705-a64c-7d93a420229a}">
  <sheetPr codeName="Hoja8">
    <tabColor rgb="FF336600"/>
  </sheetPr>
  <dimension ref="A1:P60"/>
  <sheetViews>
    <sheetView showGridLines="0" workbookViewId="0" topLeftCell="A4">
      <selection pane="topLeft" activeCell="H8" sqref="H8"/>
    </sheetView>
  </sheetViews>
  <sheetFormatPr defaultColWidth="8.004285714285714" defaultRowHeight="15" customHeight="1" zeroHeight="1"/>
  <cols>
    <col min="1" max="1" width="1.1428571428571428" style="127" customWidth="1"/>
    <col min="2" max="2" width="23" style="127" customWidth="1"/>
    <col min="3" max="3" width="27.571428571428573" style="127" customWidth="1"/>
    <col min="4" max="7" width="21" style="127" customWidth="1"/>
    <col min="8" max="8" width="19.857142857142858" style="127" bestFit="1" customWidth="1"/>
    <col min="9" max="9" width="2.7142857142857144" style="140" customWidth="1"/>
    <col min="10" max="10" width="8" style="141"/>
    <col min="11" max="16384" width="8" style="127" customWidth="1"/>
  </cols>
  <sheetData>
    <row r="1" spans="1:12" s="1" customFormat="1" ht="21.75" customHeight="1">
      <c r="A1" s="2"/>
      <c r="B1" s="3" t="s">
        <v>0</v>
      </c>
      <c r="C1" s="3"/>
      <c r="D1" s="3"/>
      <c r="E1" s="3"/>
      <c r="F1" s="3"/>
      <c r="G1" s="3"/>
      <c r="H1" s="3"/>
      <c r="I1" s="4"/>
      <c r="J1" s="5"/>
      <c r="K1" s="5"/>
      <c r="L1" s="5"/>
    </row>
    <row r="2" spans="1:12" s="1" customFormat="1" ht="21.75" customHeight="1">
      <c r="A2" s="2"/>
      <c r="B2" s="3" t="s">
        <v>1</v>
      </c>
      <c r="C2" s="3"/>
      <c r="D2" s="3"/>
      <c r="E2" s="3"/>
      <c r="F2" s="3"/>
      <c r="G2" s="3"/>
      <c r="H2" s="3"/>
      <c r="I2" s="4"/>
      <c r="J2" s="5"/>
      <c r="K2" s="5"/>
      <c r="L2" s="5"/>
    </row>
    <row r="3" spans="1:12" s="1" customFormat="1" ht="18" customHeight="1">
      <c r="A3" s="2"/>
      <c r="B3" s="6" t="s">
        <v>2</v>
      </c>
      <c r="C3" s="6"/>
      <c r="D3" s="6"/>
      <c r="E3" s="6"/>
      <c r="F3" s="6"/>
      <c r="G3" s="6"/>
      <c r="H3" s="6"/>
      <c r="I3" s="4"/>
      <c r="J3" s="5"/>
      <c r="K3" s="5"/>
      <c r="L3" s="5"/>
    </row>
    <row r="4" spans="1:12" ht="6" customHeight="1">
      <c r="A4" s="7"/>
      <c r="B4" s="7"/>
      <c r="C4" s="7"/>
      <c r="D4" s="7"/>
      <c r="E4" s="7"/>
      <c r="F4" s="7"/>
      <c r="G4" s="7"/>
      <c r="H4" s="7"/>
      <c r="I4" s="8"/>
      <c r="J4" s="9"/>
      <c r="K4" s="9"/>
      <c r="L4" s="9"/>
    </row>
    <row r="5" spans="1:12" s="10" customFormat="1" ht="24">
      <c r="A5" s="11"/>
      <c r="B5" s="12" t="s">
        <v>3</v>
      </c>
      <c r="C5" s="12"/>
      <c r="D5" s="13" t="s">
        <v>4</v>
      </c>
      <c r="E5" s="13" t="s">
        <v>5</v>
      </c>
      <c r="F5" s="12" t="s">
        <v>6</v>
      </c>
      <c r="G5" s="12" t="s">
        <v>7</v>
      </c>
      <c r="H5" s="14" t="s">
        <v>8</v>
      </c>
      <c r="I5" s="15"/>
      <c r="J5" s="16"/>
      <c r="K5" s="16"/>
      <c r="L5" s="16"/>
    </row>
    <row r="6" spans="1:12" s="10" customFormat="1" ht="14.25">
      <c r="A6" s="17"/>
      <c r="B6" s="18"/>
      <c r="C6" s="18"/>
      <c r="D6" s="19">
        <v>1</v>
      </c>
      <c r="E6" s="19">
        <v>2</v>
      </c>
      <c r="F6" s="18">
        <v>3</v>
      </c>
      <c r="G6" s="18" t="s">
        <v>9</v>
      </c>
      <c r="H6" s="20" t="s">
        <v>10</v>
      </c>
      <c r="I6" s="15"/>
      <c r="J6" s="16"/>
      <c r="K6" s="16"/>
      <c r="L6" s="16"/>
    </row>
    <row r="7" spans="1:12" s="10" customFormat="1" ht="3.75" customHeight="1">
      <c r="A7" s="21"/>
      <c r="B7" s="22"/>
      <c r="C7" s="22"/>
      <c r="D7" s="22"/>
      <c r="E7" s="22"/>
      <c r="F7" s="22"/>
      <c r="G7" s="22"/>
      <c r="H7" s="23"/>
      <c r="I7" s="24"/>
      <c r="J7" s="25"/>
      <c r="K7" s="25"/>
      <c r="L7" s="25"/>
    </row>
    <row r="8" spans="1:12" s="26" customFormat="1" ht="16.5" customHeight="1">
      <c r="A8" s="27"/>
      <c r="B8" s="28" t="s">
        <v>11</v>
      </c>
      <c r="C8" s="28"/>
      <c r="D8" s="29">
        <f>D10+D20</f>
        <v>31772803085.689999</v>
      </c>
      <c r="E8" s="29">
        <f>E10+E20</f>
        <v>157912807746.78</v>
      </c>
      <c r="F8" s="29">
        <f>F10+F20</f>
        <v>157188468571.85999</v>
      </c>
      <c r="G8" s="29">
        <f>D8+E8-F8</f>
        <v>32497142260.610016</v>
      </c>
      <c r="H8" s="30">
        <f>G8-D8</f>
        <v>724339174.92001724</v>
      </c>
      <c r="I8" s="31"/>
      <c r="J8" s="32"/>
      <c r="K8" s="32"/>
      <c r="L8" s="32"/>
    </row>
    <row r="9" spans="1:12" s="10" customFormat="1" ht="4.5" customHeight="1">
      <c r="A9" s="33"/>
      <c r="B9" s="34"/>
      <c r="C9" s="34"/>
      <c r="D9" s="35"/>
      <c r="E9" s="35"/>
      <c r="F9" s="35"/>
      <c r="G9" s="35"/>
      <c r="H9" s="36"/>
      <c r="I9" s="37"/>
      <c r="J9" s="25"/>
      <c r="K9" s="25"/>
      <c r="L9" s="25"/>
    </row>
    <row r="10" spans="1:12" s="38" customFormat="1" ht="12.75">
      <c r="A10" s="39"/>
      <c r="B10" s="40" t="s">
        <v>12</v>
      </c>
      <c r="C10" s="40"/>
      <c r="D10" s="41">
        <f>SUM(D12:D18)</f>
        <v>4554189903.6800003</v>
      </c>
      <c r="E10" s="41">
        <f>SUM(E12:E18)</f>
        <v>151573107789.31</v>
      </c>
      <c r="F10" s="41">
        <f>SUM(F12:F18)</f>
        <v>150406223913</v>
      </c>
      <c r="G10" s="41">
        <f>SUM(G12:G18)</f>
        <v>5721073779.9900112</v>
      </c>
      <c r="H10" s="42">
        <f>SUM(H12:H18)</f>
        <v>1166883876.3100109</v>
      </c>
      <c r="I10" s="43"/>
      <c r="J10" s="44"/>
      <c r="K10" s="44"/>
      <c r="L10" s="44"/>
    </row>
    <row r="11" spans="1:13" s="10" customFormat="1" ht="6" customHeight="1">
      <c r="A11" s="45"/>
      <c r="B11" s="46"/>
      <c r="C11" s="46"/>
      <c r="D11" s="47"/>
      <c r="E11" s="47"/>
      <c r="F11" s="47"/>
      <c r="G11" s="47"/>
      <c r="H11" s="48"/>
      <c r="I11" s="49"/>
      <c r="J11" s="25"/>
      <c r="K11" s="25"/>
      <c r="L11" s="25"/>
      <c r="M11" s="25"/>
    </row>
    <row r="12" spans="1:13" s="10" customFormat="1" ht="15" customHeight="1">
      <c r="A12" s="45"/>
      <c r="B12" s="50" t="s">
        <v>13</v>
      </c>
      <c r="C12" s="50"/>
      <c r="D12" s="51">
        <v>2316407266</v>
      </c>
      <c r="E12" s="52">
        <v>142128622151.73001</v>
      </c>
      <c r="F12" s="53">
        <v>140847508979</v>
      </c>
      <c r="G12" s="51">
        <f t="shared" si="0" ref="G12:G18">D12+E12-F12</f>
        <v>3597520438.730011</v>
      </c>
      <c r="H12" s="54">
        <f>G12-D12</f>
        <v>1281113172.730011</v>
      </c>
      <c r="I12" s="55"/>
      <c r="J12" s="56"/>
      <c r="K12" s="25"/>
      <c r="L12" s="25"/>
      <c r="M12" s="25"/>
    </row>
    <row r="13" spans="1:13" s="10" customFormat="1" ht="14.45" customHeight="1">
      <c r="A13" s="45"/>
      <c r="B13" s="50" t="s">
        <v>14</v>
      </c>
      <c r="C13" s="50"/>
      <c r="D13" s="51">
        <v>1298488798</v>
      </c>
      <c r="E13" s="52">
        <v>5752316660.5799999</v>
      </c>
      <c r="F13" s="53">
        <v>5914130250</v>
      </c>
      <c r="G13" s="51">
        <f t="shared" si="0"/>
        <v>1136675208.5799999</v>
      </c>
      <c r="H13" s="54">
        <f t="shared" si="1" ref="H13:H18">G13-D13</f>
        <v>-161813589.42000008</v>
      </c>
      <c r="I13" s="55"/>
      <c r="J13" s="25"/>
      <c r="K13" s="25"/>
      <c r="L13" s="25"/>
      <c r="M13" s="25"/>
    </row>
    <row r="14" spans="1:13" s="10" customFormat="1" ht="14.45" customHeight="1">
      <c r="A14" s="45"/>
      <c r="B14" s="50" t="s">
        <v>15</v>
      </c>
      <c r="C14" s="50"/>
      <c r="D14" s="51">
        <v>939207577.68000031</v>
      </c>
      <c r="E14" s="52">
        <v>3692168977</v>
      </c>
      <c r="F14" s="53">
        <v>3644584684</v>
      </c>
      <c r="G14" s="51">
        <f t="shared" si="0"/>
        <v>986791870.68000031</v>
      </c>
      <c r="H14" s="54">
        <f t="shared" si="1"/>
        <v>47584293</v>
      </c>
      <c r="I14" s="55"/>
      <c r="J14" s="25"/>
      <c r="K14" s="25"/>
      <c r="L14" s="25"/>
      <c r="M14" s="25"/>
    </row>
    <row r="15" spans="1:13" s="10" customFormat="1" ht="14.25">
      <c r="A15" s="45"/>
      <c r="B15" s="50" t="s">
        <v>16</v>
      </c>
      <c r="C15" s="50"/>
      <c r="D15" s="51">
        <v>0</v>
      </c>
      <c r="E15" s="52">
        <v>0</v>
      </c>
      <c r="F15" s="52">
        <v>0</v>
      </c>
      <c r="G15" s="51">
        <f t="shared" si="0"/>
        <v>0</v>
      </c>
      <c r="H15" s="54">
        <f t="shared" si="1"/>
        <v>0</v>
      </c>
      <c r="I15" s="55"/>
      <c r="J15" s="25"/>
      <c r="K15" s="25"/>
      <c r="L15" s="25"/>
      <c r="M15" s="25" t="s">
        <v>17</v>
      </c>
    </row>
    <row r="16" spans="1:13" s="10" customFormat="1" ht="14.25">
      <c r="A16" s="45"/>
      <c r="B16" s="50" t="s">
        <v>18</v>
      </c>
      <c r="C16" s="50"/>
      <c r="D16" s="51">
        <v>0</v>
      </c>
      <c r="E16" s="52">
        <v>0</v>
      </c>
      <c r="F16" s="52">
        <v>0</v>
      </c>
      <c r="G16" s="51">
        <f t="shared" si="0"/>
        <v>0</v>
      </c>
      <c r="H16" s="54">
        <f t="shared" si="1"/>
        <v>0</v>
      </c>
      <c r="I16" s="55"/>
      <c r="J16" s="25"/>
      <c r="K16" s="25"/>
      <c r="L16" s="25"/>
      <c r="M16" s="25"/>
    </row>
    <row r="17" spans="1:13" s="10" customFormat="1" ht="14.25">
      <c r="A17" s="45"/>
      <c r="B17" s="50" t="s">
        <v>19</v>
      </c>
      <c r="C17" s="50"/>
      <c r="D17" s="51">
        <v>0</v>
      </c>
      <c r="E17" s="52">
        <v>0</v>
      </c>
      <c r="F17" s="52">
        <v>0</v>
      </c>
      <c r="G17" s="51">
        <f t="shared" si="0"/>
        <v>0</v>
      </c>
      <c r="H17" s="54">
        <f t="shared" si="1"/>
        <v>0</v>
      </c>
      <c r="I17" s="55"/>
      <c r="J17" s="25"/>
      <c r="K17" s="25" t="s">
        <v>17</v>
      </c>
      <c r="L17" s="25"/>
      <c r="M17" s="25"/>
    </row>
    <row r="18" spans="1:10" s="10" customFormat="1" ht="14.25">
      <c r="A18" s="45"/>
      <c r="B18" s="50" t="s">
        <v>20</v>
      </c>
      <c r="C18" s="50"/>
      <c r="D18" s="51">
        <v>86262</v>
      </c>
      <c r="E18" s="52">
        <v>0</v>
      </c>
      <c r="F18" s="52">
        <v>0</v>
      </c>
      <c r="G18" s="51">
        <f t="shared" si="0"/>
        <v>86262</v>
      </c>
      <c r="H18" s="54">
        <f t="shared" si="1"/>
        <v>0</v>
      </c>
      <c r="I18" s="55"/>
      <c r="J18" s="57"/>
    </row>
    <row r="19" spans="1:10" s="10" customFormat="1" ht="12.75" customHeight="1">
      <c r="A19" s="45"/>
      <c r="B19" s="58"/>
      <c r="C19" s="58"/>
      <c r="D19" s="59"/>
      <c r="E19" s="59"/>
      <c r="F19" s="59"/>
      <c r="G19" s="59"/>
      <c r="H19" s="60"/>
      <c r="I19" s="61"/>
      <c r="J19" s="57"/>
    </row>
    <row r="20" spans="1:10" s="38" customFormat="1" ht="12.75">
      <c r="A20" s="39"/>
      <c r="B20" s="62" t="s">
        <v>21</v>
      </c>
      <c r="C20" s="62"/>
      <c r="D20" s="63">
        <f>SUM(D22:D30)</f>
        <v>27218613182.009998</v>
      </c>
      <c r="E20" s="63">
        <f>SUM(E22:E30)</f>
        <v>6339699957.4699993</v>
      </c>
      <c r="F20" s="63">
        <f>SUM(F22:F30)</f>
        <v>6782244658.8600006</v>
      </c>
      <c r="G20" s="63">
        <f>SUM(G22:G30)</f>
        <v>26776068480.619999</v>
      </c>
      <c r="H20" s="64">
        <f>SUM(H22:H30)</f>
        <v>-442544701.39000016</v>
      </c>
      <c r="I20" s="43"/>
      <c r="J20" s="65"/>
    </row>
    <row r="21" spans="1:10" s="10" customFormat="1" ht="8.25" customHeight="1">
      <c r="A21" s="45"/>
      <c r="B21" s="46"/>
      <c r="C21" s="58"/>
      <c r="D21" s="47"/>
      <c r="E21" s="47"/>
      <c r="F21" s="47"/>
      <c r="G21" s="47"/>
      <c r="H21" s="48"/>
      <c r="I21" s="49"/>
      <c r="J21" s="57"/>
    </row>
    <row r="22" spans="1:10" s="10" customFormat="1" ht="15" customHeight="1">
      <c r="A22" s="45"/>
      <c r="B22" s="50" t="s">
        <v>22</v>
      </c>
      <c r="C22" s="50"/>
      <c r="D22" s="51">
        <v>1721852171.8899994</v>
      </c>
      <c r="E22" s="52">
        <v>4856469453</v>
      </c>
      <c r="F22" s="52">
        <v>4860127038.9200001</v>
      </c>
      <c r="G22" s="51">
        <f>D22+E22-F22</f>
        <v>1718194585.9699993</v>
      </c>
      <c r="H22" s="54">
        <f t="shared" si="2" ref="H22:H30">G22-D22</f>
        <v>-3657585.9200000763</v>
      </c>
      <c r="I22" s="55"/>
      <c r="J22" s="57"/>
    </row>
    <row r="23" spans="1:10" s="10" customFormat="1" ht="15" customHeight="1">
      <c r="A23" s="45"/>
      <c r="B23" s="50" t="s">
        <v>23</v>
      </c>
      <c r="C23" s="50"/>
      <c r="D23" s="51">
        <v>236394293.78999999</v>
      </c>
      <c r="E23" s="53">
        <v>593</v>
      </c>
      <c r="F23" s="52">
        <v>593</v>
      </c>
      <c r="G23" s="51">
        <f t="shared" si="3" ref="G23:G30">D23+E23-F23</f>
        <v>236394293.78999999</v>
      </c>
      <c r="H23" s="54">
        <f t="shared" si="2"/>
        <v>0</v>
      </c>
      <c r="I23" s="55"/>
      <c r="J23" s="57"/>
    </row>
    <row r="24" spans="1:10" s="10" customFormat="1" ht="15" customHeight="1">
      <c r="A24" s="45"/>
      <c r="B24" s="50" t="s">
        <v>24</v>
      </c>
      <c r="C24" s="50"/>
      <c r="D24" s="51">
        <v>16117800019.529999</v>
      </c>
      <c r="E24" s="53">
        <v>1266012477</v>
      </c>
      <c r="F24" s="66">
        <v>1673241076.6400001</v>
      </c>
      <c r="G24" s="51">
        <f t="shared" si="3"/>
        <v>15710571419.889999</v>
      </c>
      <c r="H24" s="54">
        <f t="shared" si="2"/>
        <v>-407228599.63999939</v>
      </c>
      <c r="I24" s="55"/>
      <c r="J24" s="57"/>
    </row>
    <row r="25" spans="1:10" s="10" customFormat="1" ht="15" customHeight="1">
      <c r="A25" s="45"/>
      <c r="B25" s="50" t="s">
        <v>25</v>
      </c>
      <c r="C25" s="50"/>
      <c r="D25" s="51">
        <v>4523733166.8000002</v>
      </c>
      <c r="E25" s="52">
        <v>162799796</v>
      </c>
      <c r="F25" s="52">
        <v>83057206.640000001</v>
      </c>
      <c r="G25" s="51">
        <f t="shared" si="3"/>
        <v>4603475756.1599998</v>
      </c>
      <c r="H25" s="54">
        <f t="shared" si="2"/>
        <v>79742589.359999657</v>
      </c>
      <c r="I25" s="55"/>
      <c r="J25" s="57"/>
    </row>
    <row r="26" spans="1:10" s="10" customFormat="1" ht="15" customHeight="1">
      <c r="A26" s="45"/>
      <c r="B26" s="50" t="s">
        <v>26</v>
      </c>
      <c r="C26" s="50"/>
      <c r="D26" s="51">
        <v>731383180</v>
      </c>
      <c r="E26" s="52">
        <v>6963136</v>
      </c>
      <c r="F26" s="52">
        <v>2671322.46</v>
      </c>
      <c r="G26" s="51">
        <f t="shared" si="3"/>
        <v>735674993.53999996</v>
      </c>
      <c r="H26" s="54">
        <f t="shared" si="2"/>
        <v>4291813.5399999619</v>
      </c>
      <c r="I26" s="55"/>
      <c r="J26" s="57"/>
    </row>
    <row r="27" spans="1:10" s="10" customFormat="1" ht="14.25">
      <c r="A27" s="45"/>
      <c r="B27" s="50" t="s">
        <v>27</v>
      </c>
      <c r="C27" s="50"/>
      <c r="D27" s="51">
        <v>-3493133645</v>
      </c>
      <c r="E27" s="52">
        <v>15495573</v>
      </c>
      <c r="F27" s="52">
        <v>140290858.66</v>
      </c>
      <c r="G27" s="51">
        <f t="shared" si="3"/>
        <v>-3617928930.6599998</v>
      </c>
      <c r="H27" s="54">
        <f t="shared" si="2"/>
        <v>-124795285.65999985</v>
      </c>
      <c r="I27" s="55"/>
      <c r="J27" s="57"/>
    </row>
    <row r="28" spans="1:10" s="67" customFormat="1" ht="14.45" customHeight="1">
      <c r="A28" s="68"/>
      <c r="B28" s="50" t="s">
        <v>28</v>
      </c>
      <c r="C28" s="50"/>
      <c r="D28" s="51">
        <v>7240968194</v>
      </c>
      <c r="E28" s="69">
        <v>148252.10999999999</v>
      </c>
      <c r="F28" s="69">
        <v>22200806.59</v>
      </c>
      <c r="G28" s="51">
        <f t="shared" si="3"/>
        <v>7218915639.5199995</v>
      </c>
      <c r="H28" s="54">
        <f t="shared" si="2"/>
        <v>-22052554.480000496</v>
      </c>
      <c r="I28" s="55"/>
      <c r="J28" s="70"/>
    </row>
    <row r="29" spans="1:10" s="10" customFormat="1" ht="14.25">
      <c r="A29" s="45"/>
      <c r="B29" s="50" t="s">
        <v>29</v>
      </c>
      <c r="C29" s="50"/>
      <c r="D29" s="51">
        <v>0</v>
      </c>
      <c r="E29" s="51">
        <v>0</v>
      </c>
      <c r="F29" s="52">
        <v>0</v>
      </c>
      <c r="G29" s="51">
        <f t="shared" si="3"/>
        <v>0</v>
      </c>
      <c r="H29" s="54">
        <f t="shared" si="2"/>
        <v>0</v>
      </c>
      <c r="I29" s="55"/>
      <c r="J29" s="57"/>
    </row>
    <row r="30" spans="1:10" s="10" customFormat="1" ht="14.45" customHeight="1">
      <c r="A30" s="45"/>
      <c r="B30" s="50" t="s">
        <v>30</v>
      </c>
      <c r="C30" s="50"/>
      <c r="D30" s="51">
        <v>139615801</v>
      </c>
      <c r="E30" s="52">
        <v>31810677.359999999</v>
      </c>
      <c r="F30" s="52">
        <v>655755.94999999995</v>
      </c>
      <c r="G30" s="51">
        <f t="shared" si="3"/>
        <v>170770722.41000003</v>
      </c>
      <c r="H30" s="54">
        <f t="shared" si="2"/>
        <v>31154921.410000026</v>
      </c>
      <c r="I30" s="55"/>
      <c r="J30" s="57"/>
    </row>
    <row r="31" spans="1:10" s="10" customFormat="1" ht="7.5" customHeight="1">
      <c r="A31" s="45"/>
      <c r="B31" s="71"/>
      <c r="C31" s="71"/>
      <c r="D31" s="72"/>
      <c r="E31" s="73"/>
      <c r="F31" s="73"/>
      <c r="G31" s="73"/>
      <c r="H31" s="74"/>
      <c r="I31" s="49"/>
      <c r="J31" s="57"/>
    </row>
    <row r="32" spans="1:10" s="10" customFormat="1" ht="6" customHeight="1">
      <c r="A32" s="75"/>
      <c r="B32" s="76"/>
      <c r="C32" s="76"/>
      <c r="D32" s="76"/>
      <c r="E32" s="76"/>
      <c r="F32" s="76"/>
      <c r="G32" s="76"/>
      <c r="H32" s="77"/>
      <c r="I32" s="68"/>
      <c r="J32" s="57"/>
    </row>
    <row r="33" spans="1:10" s="10" customFormat="1" ht="5.25" customHeight="1">
      <c r="A33" s="78"/>
      <c r="B33" s="79"/>
      <c r="C33" s="80"/>
      <c r="D33" s="81"/>
      <c r="E33" s="82"/>
      <c r="F33" s="82"/>
      <c r="G33" s="82"/>
      <c r="H33" s="82"/>
      <c r="I33" s="83"/>
      <c r="J33" s="57"/>
    </row>
    <row r="34" spans="1:10" s="84" customFormat="1" ht="23.25" customHeight="1">
      <c r="A34" s="85"/>
      <c r="B34" s="86" t="s">
        <v>31</v>
      </c>
      <c r="C34" s="86"/>
      <c r="D34" s="86"/>
      <c r="E34" s="86"/>
      <c r="F34" s="86"/>
      <c r="G34" s="86"/>
      <c r="H34" s="87"/>
      <c r="I34" s="88"/>
      <c r="J34" s="88"/>
    </row>
    <row r="35" spans="1:10" s="89" customFormat="1" ht="7.5" customHeight="1">
      <c r="A35" s="90"/>
      <c r="B35" s="91"/>
      <c r="C35" s="80"/>
      <c r="D35" s="81"/>
      <c r="E35" s="82"/>
      <c r="F35" s="82"/>
      <c r="G35" s="82"/>
      <c r="H35" s="82"/>
      <c r="I35" s="92"/>
      <c r="J35" s="93"/>
    </row>
    <row r="36" spans="2:10" s="94" customFormat="1" ht="12">
      <c r="B36" s="91" t="s">
        <v>32</v>
      </c>
      <c r="C36" s="95"/>
      <c r="D36" s="95"/>
      <c r="E36" s="96"/>
      <c r="F36" s="97"/>
      <c r="G36" s="96"/>
      <c r="H36" s="96"/>
      <c r="I36" s="98"/>
      <c r="J36" s="98"/>
    </row>
    <row r="37" spans="1:10" s="10" customFormat="1" ht="14.25">
      <c r="A37" s="78"/>
      <c r="B37" s="91"/>
      <c r="C37" s="80"/>
      <c r="D37" s="81"/>
      <c r="E37" s="82"/>
      <c r="F37" s="82"/>
      <c r="G37" s="82"/>
      <c r="H37" s="82"/>
      <c r="I37" s="83"/>
      <c r="J37" s="57"/>
    </row>
    <row r="38" spans="1:10" s="10" customFormat="1" ht="14.25">
      <c r="A38" s="78"/>
      <c r="B38" s="99"/>
      <c r="C38" s="100"/>
      <c r="E38" s="78"/>
      <c r="F38" s="78"/>
      <c r="G38" s="78"/>
      <c r="H38" s="78"/>
      <c r="I38" s="83"/>
      <c r="J38" s="57"/>
    </row>
    <row r="39" spans="1:10" s="10" customFormat="1" ht="14.25">
      <c r="A39" s="78"/>
      <c r="B39" s="99"/>
      <c r="C39" s="100"/>
      <c r="E39" s="78"/>
      <c r="F39" s="78"/>
      <c r="G39" s="78"/>
      <c r="H39" s="78"/>
      <c r="I39" s="83"/>
      <c r="J39" s="57"/>
    </row>
    <row r="40" spans="1:10" s="10" customFormat="1" ht="14.25">
      <c r="A40" s="78"/>
      <c r="B40" s="99"/>
      <c r="C40" s="100"/>
      <c r="E40" s="78"/>
      <c r="F40" s="78"/>
      <c r="G40" s="78"/>
      <c r="H40" s="78"/>
      <c r="I40" s="83"/>
      <c r="J40" s="57"/>
    </row>
    <row r="41" spans="1:10" s="10" customFormat="1" ht="14.25">
      <c r="A41" s="78"/>
      <c r="B41" s="99"/>
      <c r="C41" s="100"/>
      <c r="E41" s="78"/>
      <c r="F41" s="78"/>
      <c r="G41" s="78"/>
      <c r="H41" s="78"/>
      <c r="I41" s="83"/>
      <c r="J41" s="57"/>
    </row>
    <row r="42" spans="1:10" s="10" customFormat="1" ht="14.25">
      <c r="A42" s="78"/>
      <c r="B42" s="99"/>
      <c r="C42" s="100"/>
      <c r="E42" s="78"/>
      <c r="F42" s="78"/>
      <c r="G42" s="78"/>
      <c r="H42" s="78"/>
      <c r="I42" s="83"/>
      <c r="J42" s="57"/>
    </row>
    <row r="43" spans="1:10" s="101" customFormat="1" ht="14.25">
      <c r="A43" s="102"/>
      <c r="B43" s="103"/>
      <c r="C43" s="104"/>
      <c r="E43" s="102"/>
      <c r="F43" s="102"/>
      <c r="G43" s="102"/>
      <c r="H43" s="102"/>
      <c r="I43" s="105"/>
      <c r="J43" s="106"/>
    </row>
    <row r="44" spans="2:10" s="106" customFormat="1" ht="15" customHeight="1">
      <c r="B44" s="107"/>
      <c r="C44" s="107"/>
      <c r="D44" s="107"/>
      <c r="E44" s="107"/>
      <c r="F44" s="107"/>
      <c r="G44" s="108"/>
      <c r="H44" s="107"/>
      <c r="I44" s="107"/>
      <c r="J44" s="109"/>
    </row>
    <row r="45" spans="1:10" s="106" customFormat="1" ht="15" customHeight="1">
      <c r="A45" s="107"/>
      <c r="B45" s="107"/>
      <c r="C45" s="107"/>
      <c r="D45" s="107"/>
      <c r="E45" s="107"/>
      <c r="F45" s="107"/>
      <c r="G45" s="108"/>
      <c r="H45" s="107"/>
      <c r="I45" s="107"/>
      <c r="J45" s="109"/>
    </row>
    <row r="46" spans="1:10" s="106" customFormat="1" ht="15" customHeight="1">
      <c r="A46" s="107"/>
      <c r="B46" s="107"/>
      <c r="C46" s="107"/>
      <c r="D46" s="107"/>
      <c r="E46" s="107"/>
      <c r="F46" s="107"/>
      <c r="G46" s="108"/>
      <c r="H46" s="107"/>
      <c r="I46" s="107"/>
      <c r="J46" s="109"/>
    </row>
    <row r="47" spans="1:10" s="106" customFormat="1" ht="1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9"/>
    </row>
    <row r="48" spans="1:9" s="110" customFormat="1" ht="12">
      <c r="A48" s="107"/>
      <c r="C48" s="111"/>
      <c r="D48" s="107"/>
      <c r="E48" s="107"/>
      <c r="F48" s="107"/>
      <c r="G48" s="111"/>
      <c r="H48" s="107"/>
      <c r="I48" s="107"/>
    </row>
    <row r="49" spans="1:12" s="110" customFormat="1" ht="15" customHeight="1">
      <c r="A49" s="107"/>
      <c r="B49" s="112"/>
      <c r="C49" s="113"/>
      <c r="D49" s="112"/>
      <c r="E49" s="107"/>
      <c r="F49" s="114"/>
      <c r="G49" s="115"/>
      <c r="H49" s="107"/>
      <c r="I49" s="107"/>
      <c r="K49" s="114"/>
      <c r="L49" s="114"/>
    </row>
    <row r="50" spans="1:12" s="116" customFormat="1" ht="12">
      <c r="A50" s="117"/>
      <c r="B50" s="118"/>
      <c r="C50" s="118"/>
      <c r="D50" s="119"/>
      <c r="E50" s="120"/>
      <c r="F50" s="118"/>
      <c r="G50" s="118"/>
      <c r="H50" s="121"/>
      <c r="I50" s="120"/>
      <c r="K50" s="119"/>
      <c r="L50" s="119"/>
    </row>
    <row r="51" spans="1:16" s="122" customFormat="1" ht="15" customHeight="1">
      <c r="A51" s="123"/>
      <c r="B51" s="124"/>
      <c r="C51" s="124"/>
      <c r="D51" s="124"/>
      <c r="E51" s="124"/>
      <c r="F51" s="124"/>
      <c r="G51" s="124"/>
      <c r="H51" s="124"/>
      <c r="I51" s="125"/>
      <c r="J51" s="123"/>
      <c r="K51" s="123"/>
      <c r="L51" s="123"/>
      <c r="M51" s="123"/>
      <c r="N51" s="123"/>
      <c r="O51" s="123"/>
      <c r="P51" s="123"/>
    </row>
    <row r="52" spans="1:16" s="122" customFormat="1" ht="15">
      <c r="A52" s="123"/>
      <c r="B52" s="124"/>
      <c r="C52" s="124"/>
      <c r="D52" s="124"/>
      <c r="E52" s="124"/>
      <c r="F52" s="124"/>
      <c r="G52" s="124"/>
      <c r="H52" s="124"/>
      <c r="I52" s="126"/>
      <c r="J52" s="123"/>
      <c r="K52" s="123"/>
      <c r="L52" s="123"/>
      <c r="M52" s="123"/>
      <c r="N52" s="123"/>
      <c r="O52" s="123"/>
      <c r="P52" s="123"/>
    </row>
    <row r="53" spans="1:16" s="122" customFormat="1" ht="15">
      <c r="A53" s="123"/>
      <c r="B53" s="124"/>
      <c r="C53" s="124"/>
      <c r="D53" s="124"/>
      <c r="E53" s="124"/>
      <c r="F53" s="124"/>
      <c r="G53" s="124"/>
      <c r="H53" s="124"/>
      <c r="I53" s="126"/>
      <c r="J53" s="123"/>
      <c r="K53" s="123"/>
      <c r="L53" s="123"/>
      <c r="M53" s="123"/>
      <c r="N53" s="123"/>
      <c r="O53" s="123"/>
      <c r="P53" s="123"/>
    </row>
    <row r="54" spans="1:16" ht="15">
      <c r="A54" s="9"/>
      <c r="B54" s="124"/>
      <c r="C54" s="124"/>
      <c r="D54" s="124"/>
      <c r="E54" s="124"/>
      <c r="F54" s="124"/>
      <c r="G54" s="124"/>
      <c r="H54" s="124"/>
      <c r="I54" s="126"/>
      <c r="J54" s="9"/>
      <c r="K54" s="9"/>
      <c r="L54" s="9"/>
      <c r="M54" s="9"/>
      <c r="N54" s="9"/>
      <c r="O54" s="9"/>
      <c r="P54" s="9"/>
    </row>
    <row r="55" spans="1:16" ht="15">
      <c r="A55" s="9"/>
      <c r="B55" s="128"/>
      <c r="C55" s="123"/>
      <c r="D55" s="129"/>
      <c r="E55" s="129"/>
      <c r="F55" s="9"/>
      <c r="G55" s="130"/>
      <c r="H55" s="130"/>
      <c r="I55" s="131"/>
      <c r="J55" s="9"/>
      <c r="K55" s="9"/>
      <c r="L55" s="9"/>
      <c r="M55" s="9"/>
      <c r="N55" s="9"/>
      <c r="O55" s="9"/>
      <c r="P55" s="9"/>
    </row>
    <row r="56" spans="1:16" ht="15">
      <c r="A56" s="9"/>
      <c r="B56" s="132"/>
      <c r="C56" s="132"/>
      <c r="D56" s="129"/>
      <c r="E56" s="129"/>
      <c r="F56" s="132"/>
      <c r="G56" s="132"/>
      <c r="H56" s="132"/>
      <c r="I56" s="131"/>
      <c r="J56" s="9"/>
      <c r="K56" s="9"/>
      <c r="L56" s="9"/>
      <c r="M56" s="9"/>
      <c r="N56" s="9"/>
      <c r="O56" s="9"/>
      <c r="P56" s="9"/>
    </row>
    <row r="57" spans="1:16" ht="15">
      <c r="A57" s="9"/>
      <c r="B57" s="128"/>
      <c r="C57" s="123"/>
      <c r="D57" s="129"/>
      <c r="E57" s="129"/>
      <c r="F57" s="9"/>
      <c r="G57" s="130"/>
      <c r="H57" s="130"/>
      <c r="I57" s="131"/>
      <c r="J57" s="9"/>
      <c r="K57" s="9"/>
      <c r="L57" s="9"/>
      <c r="M57" s="9"/>
      <c r="N57" s="9"/>
      <c r="O57" s="9"/>
      <c r="P57" s="9"/>
    </row>
    <row r="58" spans="1:16" ht="15">
      <c r="A58" s="9"/>
      <c r="B58" s="133"/>
      <c r="C58" s="133"/>
      <c r="D58" s="129"/>
      <c r="E58" s="134"/>
      <c r="F58" s="134"/>
      <c r="G58" s="134"/>
      <c r="H58" s="134"/>
      <c r="I58" s="135"/>
      <c r="J58" s="9"/>
      <c r="K58" s="9"/>
      <c r="L58" s="9"/>
      <c r="M58" s="9"/>
      <c r="N58" s="9"/>
      <c r="O58" s="9"/>
      <c r="P58" s="9"/>
    </row>
    <row r="59" spans="1:16" ht="15">
      <c r="A59" s="9"/>
      <c r="B59" s="136"/>
      <c r="C59" s="136"/>
      <c r="D59" s="137"/>
      <c r="E59" s="134"/>
      <c r="F59" s="134"/>
      <c r="G59" s="134"/>
      <c r="H59" s="134"/>
      <c r="I59" s="135"/>
      <c r="O59" s="9"/>
      <c r="P59" s="9"/>
    </row>
    <row r="60" spans="1:16" ht="15">
      <c r="A60" s="9"/>
      <c r="B60" s="134"/>
      <c r="C60" s="134"/>
      <c r="D60" s="138"/>
      <c r="E60" s="134"/>
      <c r="F60" s="134"/>
      <c r="G60" s="134"/>
      <c r="H60" s="134"/>
      <c r="I60" s="139"/>
      <c r="O60" s="9"/>
      <c r="P60" s="9"/>
    </row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36">
    <mergeCell ref="B58:C58"/>
    <mergeCell ref="E58:H58"/>
    <mergeCell ref="B59:C59"/>
    <mergeCell ref="E59:H59"/>
    <mergeCell ref="B60:C60"/>
    <mergeCell ref="E60:H60"/>
    <mergeCell ref="B51:H51"/>
    <mergeCell ref="B56:C56"/>
    <mergeCell ref="F56:G56"/>
    <mergeCell ref="B50:C50"/>
    <mergeCell ref="F50:G50"/>
    <mergeCell ref="B34:G34"/>
    <mergeCell ref="B2:H2"/>
    <mergeCell ref="B29:C29"/>
    <mergeCell ref="B30:C30"/>
    <mergeCell ref="B28:C28"/>
    <mergeCell ref="B15:C15"/>
    <mergeCell ref="B16:C16"/>
    <mergeCell ref="B17:C17"/>
    <mergeCell ref="B18:C18"/>
    <mergeCell ref="B20:C20"/>
    <mergeCell ref="B22:C22"/>
    <mergeCell ref="B23:C23"/>
    <mergeCell ref="B24:C24"/>
    <mergeCell ref="B25:C25"/>
    <mergeCell ref="B26:C26"/>
    <mergeCell ref="B27:C27"/>
    <mergeCell ref="B14:C14"/>
    <mergeCell ref="B1:H1"/>
    <mergeCell ref="B10:C10"/>
    <mergeCell ref="B12:C12"/>
    <mergeCell ref="B13:C13"/>
    <mergeCell ref="A4:H4"/>
    <mergeCell ref="B5:C6"/>
    <mergeCell ref="B8:C8"/>
    <mergeCell ref="B3:H3"/>
  </mergeCells>
  <printOptions horizontalCentered="1"/>
  <pageMargins left="0.5118110236220472" right="0.5118110236220472" top="0.7874015748031497" bottom="0.5905511811023623" header="0.31496062992125984" footer="0.31496062992125984"/>
  <pageSetup firstPageNumber="6" useFirstPageNumber="1" orientation="landscape" scale="75" r:id="rId3"/>
  <headerFooter>
    <oddHeader>&amp;C&amp;"HelveticaNeueLT Std,Negrita"PODER EJECUTIVO
DEL ESTADO DE TAMAULIPAS&amp;"-,Normal"
&amp;G</oddHeader>
    <oddFooter>&amp;C&amp;G
&amp;"HelveticaNeueLT Std,Negrita"Contable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Estado Analitico Activo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