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styles.xml" ContentType="application/vnd.openxmlformats-officedocument.spreadsheetml.styles+xml"/>
  <Override PartName="/xl/drawings/drawing1.xml" ContentType="application/vnd.openxmlformats-officedocument.drawing+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Clasificacion Admva " sheetId="2" r:id="rId3"/>
  </sheets>
  <definedNames>
    <definedName name="A_IMPRESIÓN_IM" localSheetId="0">#REF!</definedName>
    <definedName name="aa" localSheetId="0">#REF!</definedName>
    <definedName name="_xlnm.Print_Area" localSheetId="0">'Clasificacion Admva '!$A$1:$H$53</definedName>
    <definedName name="_xlnm.Database" localSheetId="0">#REF!</definedName>
    <definedName name="clas" localSheetId="0">#REF!</definedName>
  </definedNames>
  <calcPr fullCalcOnLoad="1"/>
</workbook>
</file>

<file path=xl/calcChain.xml><?xml version="1.0" encoding="utf-8"?>
<calcChain xmlns="http://schemas.openxmlformats.org/spreadsheetml/2006/main">
  <c r="H44" i="2" l="1"/>
</calcChain>
</file>

<file path=xl/sharedStrings.xml><?xml version="1.0" encoding="utf-8"?>
<sst xmlns="http://schemas.openxmlformats.org/spreadsheetml/2006/main" count="50" uniqueCount="50">
  <si>
    <t>Estado Analítico del Ejercicio del Presupuesto de Egresos</t>
  </si>
  <si>
    <t>Clasificación Administrativa</t>
  </si>
  <si>
    <t>Del 1 de Enero al 31 de Marzo de 2022</t>
  </si>
  <si>
    <t>(Cifras en Pesos)</t>
  </si>
  <si>
    <t>Concepto</t>
  </si>
  <si>
    <t>Egresos</t>
  </si>
  <si>
    <t>Subejercicio</t>
  </si>
  <si>
    <t>Aprobado</t>
  </si>
  <si>
    <t>Ampliaciones/ (Reducciones)</t>
  </si>
  <si>
    <t>Modificado</t>
  </si>
  <si>
    <t>Devengado</t>
  </si>
  <si>
    <t>Pagado</t>
  </si>
  <si>
    <t>3 = (1 + 2 )</t>
  </si>
  <si>
    <t>6 = ( 3 - 4 )</t>
  </si>
  <si>
    <t>Honorable Congreso Del Estado</t>
  </si>
  <si>
    <t>Honorable Supremo Tribunal De Justicia</t>
  </si>
  <si>
    <t>Oficina Del C. Gobernador</t>
  </si>
  <si>
    <t>Secretaria General De Gobierno</t>
  </si>
  <si>
    <t>Secretaria De Finanzas</t>
  </si>
  <si>
    <t>Secretaria De Administracion</t>
  </si>
  <si>
    <t>Secretaria De Desarrollo Economico</t>
  </si>
  <si>
    <t>Secretaria Del Trabajo</t>
  </si>
  <si>
    <t>Secretaria De Desarrollo Rural</t>
  </si>
  <si>
    <t>Secretaria De Bienestar Social</t>
  </si>
  <si>
    <t>Secretaria De Educacion</t>
  </si>
  <si>
    <t>Secretaria  Desarrollo Urbano Y Medio Ambiente</t>
  </si>
  <si>
    <t>Secretaria De Obras Publicas</t>
  </si>
  <si>
    <t>Secretaria De Seguridad Publica</t>
  </si>
  <si>
    <t>Procuraduria General De Justicia</t>
  </si>
  <si>
    <t>Contraloria Gubernamental</t>
  </si>
  <si>
    <t>Coordinacion De Comunicacion Social</t>
  </si>
  <si>
    <t>Coord. De Asesores Del Ejecutivo</t>
  </si>
  <si>
    <t>Secretaria De Turismo</t>
  </si>
  <si>
    <t>Secretaria De Pesca Y Acuacultura</t>
  </si>
  <si>
    <t>Tribunal De Arbitraje</t>
  </si>
  <si>
    <t>Gastos Generales De Operacion</t>
  </si>
  <si>
    <t>Organismos Publicos Descentralizados</t>
  </si>
  <si>
    <t>Fondos, Participaciones  y Subsidios Municipales</t>
  </si>
  <si>
    <t>Fideicomisos</t>
  </si>
  <si>
    <t>Instituto Electoral De Tamaulipas</t>
  </si>
  <si>
    <t>Comision Estatal De Derechos Humanos</t>
  </si>
  <si>
    <t>Instituto de Transparencia Y Acceso a la Información</t>
  </si>
  <si>
    <t>Universidad Autonoma De Tamaulipas</t>
  </si>
  <si>
    <t>Tribunal Electoral Del Estado De Tamaulipas</t>
  </si>
  <si>
    <t>Tribunal De Justicia Administrativa</t>
  </si>
  <si>
    <t>Fiscalía General De Justicia</t>
  </si>
  <si>
    <t>Empresas De Participacion Estatal Mayoritarias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</si>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</sst>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numFmts count="1">
    <numFmt numFmtId="177" formatCode="_-* #,##0.00_-;\-* #,##0.00_-;_-* &quot;-&quot;??_-;_-@_-"/>
  </numFmts>
  <fonts count="13">
    <font>
      <sz val="10"/>
      <color theme="1"/>
      <name val="Arial"/>
      <family val="2"/>
    </font>
    <font>
      <sz val="9"/>
      <color theme="1"/>
      <name val="Arial"/>
      <family val="2"/>
    </font>
    <font>
      <sz val="11"/>
      <color theme="1"/>
      <name val="Calibri"/>
      <family val="2"/>
      <scheme val="minor"/>
    </font>
    <font>
      <sz val="8"/>
      <color theme="1"/>
      <name val="DINPro-Regular"/>
      <family val="3"/>
    </font>
    <font>
      <sz val="9"/>
      <color theme="1"/>
      <name val="Helvetica"/>
      <family val="2"/>
    </font>
    <font>
      <sz val="9"/>
      <color theme="1"/>
      <name val="DINPro-Regular"/>
      <family val="3"/>
    </font>
    <font>
      <b/>
      <sz val="9"/>
      <color rgb="FF000000"/>
      <name val="DINPro-Regular"/>
      <family val="3"/>
    </font>
    <font>
      <b/>
      <sz val="9"/>
      <color theme="1"/>
      <name val="DINPro-Regular"/>
      <family val="3"/>
    </font>
    <font>
      <b/>
      <sz val="9"/>
      <color theme="0"/>
      <name val="DINPro-Regular"/>
      <family val="3"/>
    </font>
    <font>
      <sz val="9"/>
      <color theme="1"/>
      <name val="DIN Pro Bold"/>
      <family val="2"/>
    </font>
    <font>
      <b/>
      <sz val="8"/>
      <name val="DIN Pro Bold"/>
      <family val="2"/>
    </font>
    <font>
      <b/>
      <sz val="10"/>
      <name val="DIN Pro Bold"/>
      <family val="2"/>
    </font>
    <font>
      <sz val="10"/>
      <name val="HelveticaNeueLT Std"/>
      <family val="2"/>
    </font>
  </fonts>
  <fills count="5">
    <fill>
      <patternFill patternType="none"/>
    </fill>
    <fill>
      <patternFill patternType="gray125"/>
    </fill>
    <fill>
      <patternFill patternType="solid">
        <fgColor theme="0"/>
        <bgColor indexed="64"/>
      </patternFill>
    </fill>
    <fill>
      <patternFill patternType="solid">
        <fgColor rgb="FF0064A7"/>
        <bgColor indexed="64"/>
      </patternFill>
    </fill>
    <fill>
      <patternFill patternType="solid">
        <fgColor theme="0" tint="-0.1499900072813034"/>
        <bgColor indexed="64"/>
      </patternFill>
    </fill>
  </fills>
  <borders count="13">
    <border>
      <left/>
      <right/>
      <top/>
      <bottom/>
      <diagonal/>
    </border>
    <border>
      <left style="thin">
        <color auto="1"/>
      </left>
      <right/>
      <top style="thin">
        <color auto="1"/>
      </top>
      <bottom/>
    </border>
    <border>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style="thin">
        <color auto="1"/>
      </bottom>
    </border>
    <border>
      <left style="thin">
        <color auto="1"/>
      </left>
      <right/>
      <top/>
      <bottom/>
    </border>
    <border>
      <left/>
      <right style="thin">
        <color auto="1"/>
      </right>
      <top/>
      <bottom/>
    </border>
    <border>
      <left style="thin">
        <color auto="1"/>
      </left>
      <right/>
      <top/>
      <bottom style="thin">
        <color auto="1"/>
      </bottom>
    </border>
    <border>
      <left/>
      <right style="thin">
        <color auto="1"/>
      </right>
      <top/>
      <bottom style="thin">
        <color auto="1"/>
      </bottom>
    </border>
    <border>
      <left style="thin">
        <color auto="1"/>
      </left>
      <right style="thin">
        <color auto="1"/>
      </right>
      <top/>
      <bottom/>
    </border>
    <border>
      <left style="thin">
        <color auto="1"/>
      </left>
      <right style="thin">
        <color auto="1"/>
      </right>
      <top/>
      <bottom style="thin">
        <color auto="1"/>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cellStyleXfs>
  <cellXfs count="38">
    <xf numFmtId="0" fontId="0" fillId="0" borderId="0" xfId="0"/>
    <xf numFmtId="0" fontId="12" fillId="0" borderId="0" xfId="0" applyFont="1" applyBorder="1"/>
    <xf numFmtId="37" fontId="11" fillId="0" borderId="0" xfId="20" applyNumberFormat="1" applyFont="1" applyFill="1" applyBorder="1" applyAlignment="1" applyProtection="1">
      <alignment horizontal="center"/>
      <protection/>
    </xf>
    <xf numFmtId="37" fontId="10" fillId="0" borderId="0" xfId="20" applyNumberFormat="1" applyFont="1" applyFill="1" applyBorder="1" applyAlignment="1" applyProtection="1">
      <alignment horizontal="center"/>
      <protection/>
    </xf>
    <xf numFmtId="0" fontId="9" fillId="2" borderId="0" xfId="0" applyFont="1" applyFill="1"/>
    <xf numFmtId="0" fontId="9" fillId="0" borderId="0" xfId="0" applyFont="1"/>
    <xf numFmtId="0" fontId="4" fillId="0" borderId="0" xfId="0" applyFont="1"/>
    <xf numFmtId="37" fontId="8" fillId="3" borderId="1" xfId="20" applyNumberFormat="1" applyFont="1" applyFill="1" applyBorder="1" applyAlignment="1" applyProtection="1">
      <alignment horizontal="center" vertical="center" wrapText="1"/>
      <protection/>
    </xf>
    <xf numFmtId="37" fontId="8" fillId="3" borderId="2" xfId="20" applyNumberFormat="1" applyFont="1" applyFill="1" applyBorder="1" applyAlignment="1" applyProtection="1">
      <alignment horizontal="center" vertical="center"/>
      <protection/>
    </xf>
    <xf numFmtId="37" fontId="8" fillId="3" borderId="3" xfId="20" applyNumberFormat="1" applyFont="1" applyFill="1" applyBorder="1" applyAlignment="1" applyProtection="1">
      <alignment horizontal="center"/>
      <protection/>
    </xf>
    <xf numFmtId="37" fontId="8" fillId="3" borderId="4" xfId="20" applyNumberFormat="1" applyFont="1" applyFill="1" applyBorder="1" applyAlignment="1" applyProtection="1">
      <alignment horizontal="center"/>
      <protection/>
    </xf>
    <xf numFmtId="37" fontId="8" fillId="3" borderId="5" xfId="20" applyNumberFormat="1" applyFont="1" applyFill="1" applyBorder="1" applyAlignment="1" applyProtection="1">
      <alignment horizontal="center"/>
      <protection/>
    </xf>
    <xf numFmtId="37" fontId="8" fillId="3" borderId="6" xfId="20" applyNumberFormat="1" applyFont="1" applyFill="1" applyBorder="1" applyAlignment="1" applyProtection="1">
      <alignment horizontal="center" vertical="center" wrapText="1"/>
      <protection/>
    </xf>
    <xf numFmtId="37" fontId="8" fillId="3" borderId="7" xfId="20" applyNumberFormat="1" applyFont="1" applyFill="1" applyBorder="1" applyAlignment="1" applyProtection="1">
      <alignment horizontal="center" vertical="center"/>
      <protection/>
    </xf>
    <xf numFmtId="37" fontId="8" fillId="3" borderId="8" xfId="20" applyNumberFormat="1" applyFont="1" applyFill="1" applyBorder="1" applyAlignment="1" applyProtection="1">
      <alignment horizontal="center" vertical="center"/>
      <protection/>
    </xf>
    <xf numFmtId="37" fontId="8" fillId="3" borderId="6" xfId="20" applyNumberFormat="1" applyFont="1" applyFill="1" applyBorder="1" applyAlignment="1" applyProtection="1">
      <alignment horizontal="center" vertical="center"/>
      <protection/>
    </xf>
    <xf numFmtId="37" fontId="8" fillId="3" borderId="6" xfId="20" applyNumberFormat="1" applyFont="1" applyFill="1" applyBorder="1" applyAlignment="1" applyProtection="1">
      <alignment horizontal="center" wrapText="1"/>
      <protection/>
    </xf>
    <xf numFmtId="37" fontId="8" fillId="3" borderId="9" xfId="20" applyNumberFormat="1" applyFont="1" applyFill="1" applyBorder="1" applyAlignment="1" applyProtection="1">
      <alignment horizontal="center" vertical="center"/>
      <protection/>
    </xf>
    <xf numFmtId="37" fontId="8" fillId="3" borderId="10" xfId="20" applyNumberFormat="1" applyFont="1" applyFill="1" applyBorder="1" applyAlignment="1" applyProtection="1">
      <alignment horizontal="center" vertical="center"/>
      <protection/>
    </xf>
    <xf numFmtId="37" fontId="8" fillId="3" borderId="6" xfId="20" applyNumberFormat="1" applyFont="1" applyFill="1" applyBorder="1" applyAlignment="1" applyProtection="1">
      <alignment horizontal="center"/>
      <protection/>
    </xf>
    <xf numFmtId="0" fontId="5" fillId="2" borderId="7" xfId="0" applyFont="1" applyFill="1" applyBorder="1" applyAlignment="1">
      <alignment horizontal="justify" vertical="center" wrapText="1"/>
    </xf>
    <xf numFmtId="0" fontId="5" fillId="2" borderId="8" xfId="0" applyFont="1" applyFill="1" applyBorder="1" applyAlignment="1">
      <alignment horizontal="justify" vertical="center" wrapText="1"/>
    </xf>
    <xf numFmtId="3" fontId="5" fillId="2" borderId="11" xfId="0" applyNumberFormat="1" applyFont="1" applyFill="1" applyBorder="1" applyAlignment="1">
      <alignment horizontal="right" vertical="center" wrapText="1"/>
    </xf>
    <xf numFmtId="0" fontId="5" fillId="2" borderId="8" xfId="0" applyFont="1" applyFill="1" applyBorder="1" applyAlignment="1">
      <alignment horizontal="justify" vertical="top" wrapText="1"/>
    </xf>
    <xf numFmtId="0" fontId="5" fillId="2" borderId="9" xfId="0" applyFont="1" applyFill="1" applyBorder="1" applyAlignment="1">
      <alignment horizontal="justify" vertical="top" wrapText="1"/>
    </xf>
    <xf numFmtId="0" fontId="5" fillId="2" borderId="10" xfId="0" applyFont="1" applyFill="1" applyBorder="1" applyAlignment="1">
      <alignment horizontal="justify" vertical="top" wrapText="1"/>
    </xf>
    <xf numFmtId="3" fontId="5" fillId="2" borderId="12" xfId="0" applyNumberFormat="1" applyFont="1" applyFill="1" applyBorder="1" applyAlignment="1">
      <alignment horizontal="right" vertical="top" wrapText="1"/>
    </xf>
    <xf numFmtId="0" fontId="7" fillId="4" borderId="9" xfId="0" applyFont="1" applyFill="1" applyBorder="1" applyAlignment="1">
      <alignment horizontal="justify" vertical="top" wrapText="1"/>
    </xf>
    <xf numFmtId="0" fontId="7" fillId="4" borderId="10" xfId="0" applyFont="1" applyFill="1" applyBorder="1" applyAlignment="1">
      <alignment horizontal="justify" vertical="center" wrapText="1"/>
    </xf>
    <xf numFmtId="3" fontId="6" fillId="4" borderId="6" xfId="0" applyNumberFormat="1" applyFont="1" applyFill="1" applyBorder="1" applyAlignment="1">
      <alignment horizontal="right" vertical="center" wrapText="1"/>
    </xf>
    <xf numFmtId="0" fontId="5" fillId="0" borderId="0" xfId="0" applyFont="1"/>
    <xf numFmtId="0" fontId="4" fillId="0" borderId="0" xfId="0" applyFont="1" applyAlignment="1">
      <alignment vertical="top"/>
    </xf>
    <xf numFmtId="0" fontId="3" fillId="0" borderId="0" xfId="0" applyFont="1" applyAlignment="1">
      <alignment horizontal="justify" vertical="top" wrapText="1"/>
    </xf>
    <xf numFmtId="0" fontId="3" fillId="0" borderId="0" xfId="0" applyFont="1" applyFill="1" applyBorder="1" applyAlignment="1" applyProtection="1">
      <alignment vertical="center"/>
      <protection/>
    </xf>
    <xf numFmtId="0" fontId="2" fillId="0" borderId="0" xfId="0"/>
    <xf numFmtId="3" fontId="2" fillId="0" borderId="0" xfId="0" applyNumberFormat="1"/>
    <xf numFmtId="3" fontId="1" fillId="0" borderId="0" xfId="0" applyNumberFormat="1" applyFont="1"/>
    <xf numFmtId="0" fontId="1" fillId="0" borderId="0" xfId="0" applyFont="1"/>
  </cellXfs>
  <cellStyles count="6">
    <cellStyle name="Normal" xfId="0" builtinId="0"/>
    <cellStyle name="Percent" xfId="15" builtinId="5"/>
    <cellStyle name="Currency" xfId="16" builtinId="4"/>
    <cellStyle name="Currency [0]" xfId="17" builtinId="7"/>
    <cellStyle name="Comma" xfId="18" builtinId="3"/>
    <cellStyle name="Comma [0]" xfId="19" builtinId="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calcChain" Target="calcChain.xml" /><Relationship Id="rId3" Type="http://schemas.openxmlformats.org/officeDocument/2006/relationships/worksheet" Target="worksheets/sheet1.xml" /><Relationship Id="rId2" Type="http://schemas.openxmlformats.org/officeDocument/2006/relationships/styles" Target="styles.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116417</xdr:colOff>
      <xdr:row>0</xdr:row>
      <xdr:rowOff>148166</xdr:rowOff>
    </xdr:from>
    <xdr:to>
      <xdr:col>1</xdr:col>
      <xdr:colOff>2109982</xdr:colOff>
      <xdr:row>3</xdr:row>
      <xdr:rowOff>137306</xdr:rowOff>
    </xdr:to>
    <xdr:pic>
      <xdr:nvPicPr>
        <xdr:cNvPr id="1" name="Imagen 1"/>
        <xdr:cNvPicPr>
          <a:picLocks noChangeAspect="1"/>
        </xdr:cNvPicPr>
      </xdr:nvPicPr>
      <xdr:blipFill>
        <a:blip r:embed="rId1"/>
        <a:stretch>
          <a:fillRect/>
        </a:stretch>
      </xdr:blipFill>
      <xdr:spPr>
        <a:xfrm>
          <a:off x="428625" y="152400"/>
          <a:ext cx="1990725" cy="704850"/>
        </a:xfrm>
        <a:prstGeom prst="rect"/>
      </xdr:spPr>
    </xdr:pic>
    <xdr:clientData/>
  </xdr:twoCellAnchor>
  <xdr:oneCellAnchor>
    <xdr:from>
      <xdr:col>1</xdr:col>
      <xdr:colOff>1628775</xdr:colOff>
      <xdr:row>48</xdr:row>
      <xdr:rowOff>200025</xdr:rowOff>
    </xdr:from>
    <xdr:ext cx="3095625" cy="571500"/>
    <xdr:sp>
      <xdr:nvSpPr>
        <xdr:cNvPr id="2" name="7 CuadroTexto"/>
        <xdr:cNvSpPr txBox="1"/>
      </xdr:nvSpPr>
      <xdr:spPr>
        <a:xfrm>
          <a:off x="1943100" y="9458325"/>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María de Lourdes Arteaga Reyna</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Secretaria de Finanzas</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oneCellAnchor>
    <xdr:from>
      <xdr:col>4</xdr:col>
      <xdr:colOff>266700</xdr:colOff>
      <xdr:row>48</xdr:row>
      <xdr:rowOff>209550</xdr:rowOff>
    </xdr:from>
    <xdr:ext cx="3095625" cy="571500"/>
    <xdr:sp>
      <xdr:nvSpPr>
        <xdr:cNvPr id="3" name="7 CuadroTexto"/>
        <xdr:cNvSpPr txBox="1"/>
      </xdr:nvSpPr>
      <xdr:spPr>
        <a:xfrm>
          <a:off x="6353175" y="9467850"/>
          <a:ext cx="3095625" cy="571500"/>
        </a:xfrm>
        <a:prstGeom prst="rect"/>
        <a:noFill/>
        <a:ln w="9525"/>
      </xdr:spPr>
      <xdr:style>
        <a:lnRef idx="0">
          <a:srgbClr val="000000"/>
        </a:lnRef>
        <a:fillRef idx="0">
          <a:srgbClr val="000000"/>
        </a:fillRef>
        <a:effectRef idx="0">
          <a:srgbClr val="000000"/>
        </a:effectRef>
        <a:fontRef idx="minor">
          <a:schemeClr val="tx1"/>
        </a:fontRef>
      </xdr:style>
      <xdr:txBody>
        <a:bodyPr vertOverflow="clip" horzOverflow="clip" wrap="square" anchor="t">
          <a:spAutoFit/>
        </a:bodyPr>
        <a:p>
          <a:pPr algn="ctr"/>
          <a:r>
            <a:rPr lang="es-MX" sz="1000">
              <a:solidFill>
                <a:srgbClr val="000000"/>
              </a:solidFill>
              <a:latin typeface="DIN Pro Medium" panose="020B0604020101020102" pitchFamily="34" charset="0"/>
              <a:cs typeface="DIN Pro Medium" panose="020B0604020101020102" pitchFamily="34" charset="0"/>
            </a:rPr>
            <a:t>________________________________________</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 Luis Horacio Treviño Saenz</a:t>
          </a:r>
        </a:p>
        <a:p>
          <a:pPr algn="ctr"/>
          <a:r>
            <a:rPr lang="es-MX" sz="1000" b="0" i="0">
              <a:solidFill>
                <a:srgbClr val="000000"/>
              </a:solidFill>
              <a:effectLst/>
              <a:latin typeface="DIN Pro Medium" panose="020B0604020101020102" pitchFamily="34" charset="0"/>
              <a:ea typeface="+mn-ea"/>
              <a:cs typeface="DIN Pro Medium" panose="020B0604020101020102" pitchFamily="34" charset="0"/>
            </a:rPr>
            <a:t>Director  de Planeación</a:t>
          </a:r>
          <a:r>
            <a:rPr lang="es-MX" sz="1000" b="0" i="0" baseline="0">
              <a:solidFill>
                <a:srgbClr val="000000"/>
              </a:solidFill>
              <a:effectLst/>
              <a:latin typeface="DIN Pro Medium" panose="020B0604020101020102" pitchFamily="34" charset="0"/>
              <a:ea typeface="+mn-ea"/>
              <a:cs typeface="DIN Pro Medium" panose="020B0604020101020102" pitchFamily="34" charset="0"/>
            </a:rPr>
            <a:t> y Control Hacendario</a:t>
          </a:r>
          <a:endParaRPr lang="es-MX" sz="1000">
            <a:solidFill>
              <a:srgbClr val="000000"/>
            </a:solidFill>
            <a:effectLst/>
            <a:latin typeface="DIN Pro Medium" panose="020B0604020101020102" pitchFamily="34" charset="0"/>
            <a:cs typeface="DIN Pro Medium" panose="020B0604020101020102"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3"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750682f8-ee77-47ca-acf2-d0a87781dce9}">
  <sheetPr>
    <tabColor theme="1" tint="0.04998999834060669"/>
  </sheetPr>
  <dimension ref="A1:H59"/>
  <sheetViews>
    <sheetView showGridLines="0" zoomScalePageLayoutView="60" workbookViewId="0" topLeftCell="A1">
      <selection pane="topLeft" activeCell="C58" sqref="C58"/>
    </sheetView>
  </sheetViews>
  <sheetFormatPr defaultColWidth="11.574285714285713" defaultRowHeight="12" customHeight="1"/>
  <cols>
    <col min="1" max="1" width="4.714285714285714" style="37" customWidth="1"/>
    <col min="2" max="2" width="51.285714285714285" style="37" customWidth="1"/>
    <col min="3" max="3" width="18.285714285714285" style="37" customWidth="1"/>
    <col min="4" max="4" width="17" style="37" customWidth="1"/>
    <col min="5" max="5" width="20.571428571428573" style="37" customWidth="1"/>
    <col min="6" max="6" width="18.857142857142858" style="37" customWidth="1"/>
    <col min="7" max="7" width="17" style="37" customWidth="1"/>
    <col min="8" max="8" width="18.714285714285715" style="37" customWidth="1"/>
    <col min="9" max="16384" width="11.571428571428571" style="37"/>
  </cols>
  <sheetData>
    <row r="1" spans="1:8" s="1" customFormat="1" ht="18.75" customHeight="1">
      <c r="A1" s="2" t="s">
        <v>0</v>
      </c>
      <c r="B1" s="2"/>
      <c r="C1" s="2"/>
      <c r="D1" s="2"/>
      <c r="E1" s="2"/>
      <c r="F1" s="2"/>
      <c r="G1" s="2"/>
      <c r="H1" s="2"/>
    </row>
    <row r="2" spans="1:8" s="1" customFormat="1" ht="18.75" customHeight="1">
      <c r="A2" s="2" t="s">
        <v>1</v>
      </c>
      <c r="B2" s="2"/>
      <c r="C2" s="2"/>
      <c r="D2" s="2"/>
      <c r="E2" s="2"/>
      <c r="F2" s="2"/>
      <c r="G2" s="2"/>
      <c r="H2" s="2"/>
    </row>
    <row r="3" spans="1:8" s="1" customFormat="1" ht="18.75" customHeight="1">
      <c r="A3" s="2" t="s">
        <v>2</v>
      </c>
      <c r="B3" s="2"/>
      <c r="C3" s="2"/>
      <c r="D3" s="2"/>
      <c r="E3" s="2"/>
      <c r="F3" s="2"/>
      <c r="G3" s="2"/>
      <c r="H3" s="2"/>
    </row>
    <row r="4" spans="1:8" s="1" customFormat="1" ht="18.75" customHeight="1">
      <c r="A4" s="3" t="s">
        <v>3</v>
      </c>
      <c r="B4" s="3"/>
      <c r="C4" s="3"/>
      <c r="D4" s="3"/>
      <c r="E4" s="3"/>
      <c r="F4" s="3"/>
      <c r="G4" s="3"/>
      <c r="H4" s="3"/>
    </row>
    <row r="5" spans="1:8" ht="9" customHeight="1">
      <c r="A5" s="4"/>
      <c r="B5" s="4"/>
      <c r="C5" s="4"/>
      <c r="D5" s="5"/>
      <c r="E5" s="4"/>
      <c r="F5" s="4"/>
      <c r="G5" s="4"/>
      <c r="H5" s="4"/>
    </row>
    <row r="6" spans="1:8" s="6" customFormat="1" ht="15.75" customHeight="1">
      <c r="A6" s="7" t="s">
        <v>4</v>
      </c>
      <c r="B6" s="8"/>
      <c r="C6" s="9" t="s">
        <v>5</v>
      </c>
      <c r="D6" s="10"/>
      <c r="E6" s="10"/>
      <c r="F6" s="10"/>
      <c r="G6" s="11"/>
      <c r="H6" s="12" t="s">
        <v>6</v>
      </c>
    </row>
    <row r="7" spans="1:8" s="6" customFormat="1" ht="27" customHeight="1">
      <c r="A7" s="13"/>
      <c r="B7" s="14"/>
      <c r="C7" s="15" t="s">
        <v>7</v>
      </c>
      <c r="D7" s="16" t="s">
        <v>8</v>
      </c>
      <c r="E7" s="15" t="s">
        <v>9</v>
      </c>
      <c r="F7" s="15" t="s">
        <v>10</v>
      </c>
      <c r="G7" s="15" t="s">
        <v>11</v>
      </c>
      <c r="H7" s="12"/>
    </row>
    <row r="8" spans="1:8" s="6" customFormat="1" ht="12">
      <c r="A8" s="17"/>
      <c r="B8" s="18"/>
      <c r="C8" s="19">
        <v>1</v>
      </c>
      <c r="D8" s="19">
        <v>2</v>
      </c>
      <c r="E8" s="19" t="s">
        <v>12</v>
      </c>
      <c r="F8" s="19">
        <v>4</v>
      </c>
      <c r="G8" s="19">
        <v>5</v>
      </c>
      <c r="H8" s="19" t="s">
        <v>13</v>
      </c>
    </row>
    <row r="9" spans="1:8" s="6" customFormat="1" ht="6" customHeight="1">
      <c r="A9" s="20"/>
      <c r="B9" s="21"/>
      <c r="C9" s="22"/>
      <c r="D9" s="22"/>
      <c r="E9" s="22"/>
      <c r="F9" s="22"/>
      <c r="G9" s="22"/>
      <c r="H9" s="22"/>
    </row>
    <row r="10" spans="1:8" s="6" customFormat="1" ht="15" customHeight="1">
      <c r="A10" s="20"/>
      <c r="B10" s="21" t="s">
        <v>14</v>
      </c>
      <c r="C10" s="22">
        <v>308248925.44999999</v>
      </c>
      <c r="D10" s="22">
        <f>E10-C10</f>
        <v>4654947.9800000191</v>
      </c>
      <c r="E10" s="22">
        <v>312903873.43000001</v>
      </c>
      <c r="F10" s="22">
        <v>75618417.109999999</v>
      </c>
      <c r="G10" s="22">
        <v>75618417.109999999</v>
      </c>
      <c r="H10" s="22">
        <f t="shared" si="0" ref="H10:H42">E10-F10</f>
        <v>237285456.31999999</v>
      </c>
    </row>
    <row r="11" spans="1:8" s="6" customFormat="1" ht="15" customHeight="1">
      <c r="A11" s="20"/>
      <c r="B11" s="21" t="s">
        <v>15</v>
      </c>
      <c r="C11" s="22">
        <v>940919949.74000001</v>
      </c>
      <c r="D11" s="22">
        <f t="shared" si="1" ref="D11:D42">E11-C11</f>
        <v>46179754.589999914</v>
      </c>
      <c r="E11" s="22">
        <v>987099704.32999992</v>
      </c>
      <c r="F11" s="22">
        <v>269056058.74000001</v>
      </c>
      <c r="G11" s="22">
        <v>269056058.74000001</v>
      </c>
      <c r="H11" s="22">
        <f t="shared" si="0"/>
        <v>718043645.58999991</v>
      </c>
    </row>
    <row r="12" spans="1:8" s="6" customFormat="1" ht="15" customHeight="1">
      <c r="A12" s="20"/>
      <c r="B12" s="21" t="s">
        <v>16</v>
      </c>
      <c r="C12" s="22">
        <v>176329871.7800003</v>
      </c>
      <c r="D12" s="22">
        <f t="shared" si="1"/>
        <v>12573169.070000172</v>
      </c>
      <c r="E12" s="22">
        <v>188903040.85000047</v>
      </c>
      <c r="F12" s="22">
        <v>48280185.81000004</v>
      </c>
      <c r="G12" s="22">
        <v>39419243.610000022</v>
      </c>
      <c r="H12" s="22">
        <f t="shared" si="0"/>
        <v>140622855.04000044</v>
      </c>
    </row>
    <row r="13" spans="1:8" s="6" customFormat="1" ht="15" customHeight="1">
      <c r="A13" s="20"/>
      <c r="B13" s="21" t="s">
        <v>17</v>
      </c>
      <c r="C13" s="22">
        <v>1815969842.2899995</v>
      </c>
      <c r="D13" s="22">
        <f t="shared" si="1"/>
        <v>247406406.63000059</v>
      </c>
      <c r="E13" s="22">
        <v>2063376248.9200001</v>
      </c>
      <c r="F13" s="22">
        <v>508253017.07000011</v>
      </c>
      <c r="G13" s="22">
        <v>496664785.1700002</v>
      </c>
      <c r="H13" s="22">
        <f t="shared" si="0"/>
        <v>1555123231.8499999</v>
      </c>
    </row>
    <row r="14" spans="1:8" s="6" customFormat="1" ht="15" customHeight="1">
      <c r="A14" s="20"/>
      <c r="B14" s="21" t="s">
        <v>18</v>
      </c>
      <c r="C14" s="22">
        <v>3954375611.3800039</v>
      </c>
      <c r="D14" s="22">
        <f t="shared" si="1"/>
        <v>41826973.439995289</v>
      </c>
      <c r="E14" s="22">
        <v>3996202584.8199992</v>
      </c>
      <c r="F14" s="22">
        <v>1641514884.5700016</v>
      </c>
      <c r="G14" s="22">
        <v>1563735406.8000019</v>
      </c>
      <c r="H14" s="22">
        <f t="shared" si="0"/>
        <v>2354687700.2499976</v>
      </c>
    </row>
    <row r="15" spans="1:8" s="6" customFormat="1" ht="15" customHeight="1">
      <c r="A15" s="20"/>
      <c r="B15" s="21" t="s">
        <v>19</v>
      </c>
      <c r="C15" s="22">
        <v>782094994.13</v>
      </c>
      <c r="D15" s="22">
        <f t="shared" si="1"/>
        <v>227712842.56000006</v>
      </c>
      <c r="E15" s="22">
        <v>1009807836.6900001</v>
      </c>
      <c r="F15" s="22">
        <v>289504472.28999984</v>
      </c>
      <c r="G15" s="22">
        <v>257440968.58999977</v>
      </c>
      <c r="H15" s="22">
        <f t="shared" si="0"/>
        <v>720303364.40000021</v>
      </c>
    </row>
    <row r="16" spans="1:8" s="6" customFormat="1" ht="15" customHeight="1">
      <c r="A16" s="20"/>
      <c r="B16" s="21" t="s">
        <v>20</v>
      </c>
      <c r="C16" s="22">
        <v>107860041.39000013</v>
      </c>
      <c r="D16" s="22">
        <f t="shared" si="1"/>
        <v>21572323.679999903</v>
      </c>
      <c r="E16" s="22">
        <v>129432365.07000004</v>
      </c>
      <c r="F16" s="22">
        <v>39394386.309999995</v>
      </c>
      <c r="G16" s="22">
        <v>38880668.889999993</v>
      </c>
      <c r="H16" s="22">
        <f t="shared" si="0"/>
        <v>90037978.76000005</v>
      </c>
    </row>
    <row r="17" spans="1:8" s="6" customFormat="1" ht="15" customHeight="1">
      <c r="A17" s="20"/>
      <c r="B17" s="21" t="s">
        <v>21</v>
      </c>
      <c r="C17" s="22">
        <v>161825138.53999996</v>
      </c>
      <c r="D17" s="22">
        <f t="shared" si="1"/>
        <v>5582109.9500000179</v>
      </c>
      <c r="E17" s="22">
        <v>167407248.48999998</v>
      </c>
      <c r="F17" s="22">
        <v>36761759.289999999</v>
      </c>
      <c r="G17" s="22">
        <v>34238423.549999997</v>
      </c>
      <c r="H17" s="22">
        <f t="shared" si="0"/>
        <v>130645489.19999999</v>
      </c>
    </row>
    <row r="18" spans="1:8" s="6" customFormat="1" ht="15" customHeight="1">
      <c r="A18" s="20"/>
      <c r="B18" s="21" t="s">
        <v>22</v>
      </c>
      <c r="C18" s="22">
        <v>113306880.17999998</v>
      </c>
      <c r="D18" s="22">
        <f t="shared" si="1"/>
        <v>40112292.189999908</v>
      </c>
      <c r="E18" s="22">
        <v>153419172.36999989</v>
      </c>
      <c r="F18" s="22">
        <v>54915984.319999985</v>
      </c>
      <c r="G18" s="22">
        <v>36735413.069999985</v>
      </c>
      <c r="H18" s="22">
        <f t="shared" si="0"/>
        <v>98503188.049999893</v>
      </c>
    </row>
    <row r="19" spans="1:8" s="6" customFormat="1" ht="15" customHeight="1">
      <c r="A19" s="20"/>
      <c r="B19" s="21" t="s">
        <v>23</v>
      </c>
      <c r="C19" s="22">
        <v>505278607.04999936</v>
      </c>
      <c r="D19" s="22">
        <f t="shared" si="1"/>
        <v>137389635.23000062</v>
      </c>
      <c r="E19" s="22">
        <v>642668242.27999997</v>
      </c>
      <c r="F19" s="22">
        <v>364243849.75</v>
      </c>
      <c r="G19" s="22">
        <v>337598976.47000003</v>
      </c>
      <c r="H19" s="22">
        <f t="shared" si="0"/>
        <v>278424392.52999997</v>
      </c>
    </row>
    <row r="20" spans="1:8" s="6" customFormat="1" ht="15" customHeight="1">
      <c r="A20" s="20"/>
      <c r="B20" s="21" t="s">
        <v>24</v>
      </c>
      <c r="C20" s="22">
        <v>19828855144.299995</v>
      </c>
      <c r="D20" s="22">
        <f t="shared" si="1"/>
        <v>395328651.63000107</v>
      </c>
      <c r="E20" s="22">
        <v>20224183795.929996</v>
      </c>
      <c r="F20" s="22">
        <v>5515599475.8500004</v>
      </c>
      <c r="G20" s="22">
        <v>5456777473.1400003</v>
      </c>
      <c r="H20" s="22">
        <f t="shared" si="0"/>
        <v>14708584320.079996</v>
      </c>
    </row>
    <row r="21" spans="1:8" s="6" customFormat="1" ht="15" customHeight="1">
      <c r="A21" s="20"/>
      <c r="B21" s="21" t="s">
        <v>25</v>
      </c>
      <c r="C21" s="22">
        <v>1012052058.6399984</v>
      </c>
      <c r="D21" s="22">
        <f t="shared" si="1"/>
        <v>8559108.8700009584</v>
      </c>
      <c r="E21" s="22">
        <v>1020611167.5099994</v>
      </c>
      <c r="F21" s="22">
        <v>30064775.069999997</v>
      </c>
      <c r="G21" s="22">
        <v>26504336.380000003</v>
      </c>
      <c r="H21" s="22">
        <f t="shared" si="0"/>
        <v>990546392.43999934</v>
      </c>
    </row>
    <row r="22" spans="1:8" s="6" customFormat="1" ht="15" customHeight="1">
      <c r="A22" s="20"/>
      <c r="B22" s="21" t="s">
        <v>26</v>
      </c>
      <c r="C22" s="22">
        <v>3119297191.5599999</v>
      </c>
      <c r="D22" s="22">
        <f t="shared" si="1"/>
        <v>1885156640.070003</v>
      </c>
      <c r="E22" s="22">
        <v>5004453831.630003</v>
      </c>
      <c r="F22" s="22">
        <v>1095968343.1099994</v>
      </c>
      <c r="G22" s="22">
        <v>974529939.53000069</v>
      </c>
      <c r="H22" s="22">
        <f t="shared" si="0"/>
        <v>3908485488.5200033</v>
      </c>
    </row>
    <row r="23" spans="1:8" s="6" customFormat="1" ht="15" customHeight="1">
      <c r="A23" s="20"/>
      <c r="B23" s="21" t="s">
        <v>27</v>
      </c>
      <c r="C23" s="22">
        <v>3234527588.9499984</v>
      </c>
      <c r="D23" s="22">
        <f t="shared" si="1"/>
        <v>242036726.82000017</v>
      </c>
      <c r="E23" s="22">
        <v>3476564315.7699986</v>
      </c>
      <c r="F23" s="22">
        <v>920604559.02999997</v>
      </c>
      <c r="G23" s="22">
        <v>712956035.6899997</v>
      </c>
      <c r="H23" s="22">
        <f t="shared" si="0"/>
        <v>2555959756.7399988</v>
      </c>
    </row>
    <row r="24" spans="1:8" s="6" customFormat="1" ht="15" customHeight="1">
      <c r="A24" s="20"/>
      <c r="B24" s="21" t="s">
        <v>28</v>
      </c>
      <c r="C24" s="22">
        <v>0</v>
      </c>
      <c r="D24" s="22">
        <f t="shared" si="1"/>
        <v>6290191.8099999996</v>
      </c>
      <c r="E24" s="22">
        <v>6290191.8099999996</v>
      </c>
      <c r="F24" s="22">
        <v>6290191.8099999996</v>
      </c>
      <c r="G24" s="22">
        <v>0</v>
      </c>
      <c r="H24" s="22">
        <f t="shared" si="0"/>
        <v>0</v>
      </c>
    </row>
    <row r="25" spans="1:8" s="6" customFormat="1" ht="15" customHeight="1">
      <c r="A25" s="20"/>
      <c r="B25" s="21" t="s">
        <v>29</v>
      </c>
      <c r="C25" s="22">
        <v>166091315.89000008</v>
      </c>
      <c r="D25" s="22">
        <f t="shared" si="1"/>
        <v>15889143.619999975</v>
      </c>
      <c r="E25" s="22">
        <v>181980459.51000005</v>
      </c>
      <c r="F25" s="22">
        <v>54472646.499999993</v>
      </c>
      <c r="G25" s="22">
        <v>40495706.520000003</v>
      </c>
      <c r="H25" s="22">
        <f t="shared" si="0"/>
        <v>127507813.01000005</v>
      </c>
    </row>
    <row r="26" spans="1:8" s="6" customFormat="1" ht="15" customHeight="1">
      <c r="A26" s="20"/>
      <c r="B26" s="21" t="s">
        <v>30</v>
      </c>
      <c r="C26" s="22">
        <v>72122414.040000021</v>
      </c>
      <c r="D26" s="22">
        <f t="shared" si="1"/>
        <v>71430597.549999982</v>
      </c>
      <c r="E26" s="22">
        <v>143553011.59</v>
      </c>
      <c r="F26" s="22">
        <v>85653889.020000041</v>
      </c>
      <c r="G26" s="22">
        <v>82337242.260000035</v>
      </c>
      <c r="H26" s="22">
        <f t="shared" si="0"/>
        <v>57899122.569999963</v>
      </c>
    </row>
    <row r="27" spans="1:8" s="6" customFormat="1" ht="15" customHeight="1">
      <c r="A27" s="20"/>
      <c r="B27" s="21" t="s">
        <v>31</v>
      </c>
      <c r="C27" s="22">
        <v>24182044.72000004</v>
      </c>
      <c r="D27" s="22">
        <f t="shared" si="1"/>
        <v>430526.71999999508</v>
      </c>
      <c r="E27" s="22">
        <v>24612571.440000035</v>
      </c>
      <c r="F27" s="22">
        <v>4904552.0500000026</v>
      </c>
      <c r="G27" s="22">
        <v>4786070.9700000016</v>
      </c>
      <c r="H27" s="22">
        <f t="shared" si="0"/>
        <v>19708019.39000003</v>
      </c>
    </row>
    <row r="28" spans="1:8" s="6" customFormat="1" ht="15" customHeight="1">
      <c r="A28" s="20"/>
      <c r="B28" s="21" t="s">
        <v>32</v>
      </c>
      <c r="C28" s="22">
        <v>72469824.790000021</v>
      </c>
      <c r="D28" s="22">
        <f t="shared" si="1"/>
        <v>8969469.8599999845</v>
      </c>
      <c r="E28" s="22">
        <v>81439294.650000006</v>
      </c>
      <c r="F28" s="22">
        <v>28231913.869999997</v>
      </c>
      <c r="G28" s="22">
        <v>20761628.869999997</v>
      </c>
      <c r="H28" s="22">
        <f t="shared" si="0"/>
        <v>53207380.780000009</v>
      </c>
    </row>
    <row r="29" spans="1:8" s="6" customFormat="1" ht="15" customHeight="1">
      <c r="A29" s="20"/>
      <c r="B29" s="21" t="s">
        <v>33</v>
      </c>
      <c r="C29" s="22">
        <v>39880601.090000004</v>
      </c>
      <c r="D29" s="22">
        <f t="shared" si="1"/>
        <v>2825709.0200000107</v>
      </c>
      <c r="E29" s="22">
        <v>42706310.110000014</v>
      </c>
      <c r="F29" s="22">
        <v>12890854.950000007</v>
      </c>
      <c r="G29" s="22">
        <v>7302128.7599999979</v>
      </c>
      <c r="H29" s="22">
        <f t="shared" si="0"/>
        <v>29815455.160000008</v>
      </c>
    </row>
    <row r="30" spans="1:8" s="6" customFormat="1" ht="15" customHeight="1">
      <c r="A30" s="20"/>
      <c r="B30" s="21" t="s">
        <v>34</v>
      </c>
      <c r="C30" s="22">
        <v>13249093.09</v>
      </c>
      <c r="D30" s="22">
        <f t="shared" si="1"/>
        <v>286533.90000000037</v>
      </c>
      <c r="E30" s="22">
        <v>13535626.99</v>
      </c>
      <c r="F30" s="22">
        <v>3305242.7200000002</v>
      </c>
      <c r="G30" s="22">
        <v>3228909.0600000001</v>
      </c>
      <c r="H30" s="22">
        <f t="shared" si="0"/>
        <v>10230384.27</v>
      </c>
    </row>
    <row r="31" spans="1:8" s="6" customFormat="1" ht="15" customHeight="1">
      <c r="A31" s="20"/>
      <c r="B31" s="21" t="s">
        <v>35</v>
      </c>
      <c r="C31" s="22">
        <v>1356187390.3699999</v>
      </c>
      <c r="D31" s="22">
        <f t="shared" si="1"/>
        <v>-457557603.30999994</v>
      </c>
      <c r="E31" s="22">
        <v>898629787.05999994</v>
      </c>
      <c r="F31" s="22">
        <v>62051942.359999999</v>
      </c>
      <c r="G31" s="22">
        <v>31975916.829999998</v>
      </c>
      <c r="H31" s="22">
        <f t="shared" si="0"/>
        <v>836577844.69999993</v>
      </c>
    </row>
    <row r="32" spans="1:8" s="6" customFormat="1" ht="15" customHeight="1">
      <c r="A32" s="20"/>
      <c r="B32" s="21" t="s">
        <v>36</v>
      </c>
      <c r="C32" s="22">
        <v>10202559107.16</v>
      </c>
      <c r="D32" s="22">
        <f t="shared" si="1"/>
        <v>1359094558.0399971</v>
      </c>
      <c r="E32" s="22">
        <v>11561653665.199997</v>
      </c>
      <c r="F32" s="22">
        <v>3097724821.0999994</v>
      </c>
      <c r="G32" s="22">
        <v>3096261480.6899991</v>
      </c>
      <c r="H32" s="22">
        <f t="shared" si="0"/>
        <v>8463928844.0999975</v>
      </c>
    </row>
    <row r="33" spans="1:8" s="6" customFormat="1" ht="15" customHeight="1">
      <c r="A33" s="20"/>
      <c r="B33" s="21" t="s">
        <v>37</v>
      </c>
      <c r="C33" s="22">
        <v>10403303071.549999</v>
      </c>
      <c r="D33" s="22">
        <f t="shared" si="1"/>
        <v>123977164.34000206</v>
      </c>
      <c r="E33" s="22">
        <v>10527280235.890001</v>
      </c>
      <c r="F33" s="22">
        <v>2970600062.5999994</v>
      </c>
      <c r="G33" s="22">
        <v>2451482103.3200006</v>
      </c>
      <c r="H33" s="22">
        <f t="shared" si="0"/>
        <v>7556680173.2900019</v>
      </c>
    </row>
    <row r="34" spans="1:8" s="6" customFormat="1" ht="15" customHeight="1">
      <c r="A34" s="20"/>
      <c r="B34" s="21" t="s">
        <v>38</v>
      </c>
      <c r="C34" s="22">
        <v>368403967.51999998</v>
      </c>
      <c r="D34" s="22">
        <f t="shared" si="1"/>
        <v>97496302.289999962</v>
      </c>
      <c r="E34" s="22">
        <v>465900269.80999994</v>
      </c>
      <c r="F34" s="22">
        <v>160643502.59999996</v>
      </c>
      <c r="G34" s="22">
        <v>160643502.59999996</v>
      </c>
      <c r="H34" s="22">
        <f t="shared" si="0"/>
        <v>305256767.20999998</v>
      </c>
    </row>
    <row r="35" spans="1:8" s="6" customFormat="1" ht="15" customHeight="1">
      <c r="A35" s="20"/>
      <c r="B35" s="21" t="s">
        <v>39</v>
      </c>
      <c r="C35" s="22">
        <v>551693690</v>
      </c>
      <c r="D35" s="22">
        <f t="shared" si="1"/>
        <v>10284131.799999952</v>
      </c>
      <c r="E35" s="22">
        <v>561977821.79999995</v>
      </c>
      <c r="F35" s="22">
        <v>155848116.66</v>
      </c>
      <c r="G35" s="22">
        <v>155848116.66</v>
      </c>
      <c r="H35" s="22">
        <f t="shared" si="0"/>
        <v>406129705.13999999</v>
      </c>
    </row>
    <row r="36" spans="1:8" s="6" customFormat="1" ht="15" customHeight="1">
      <c r="A36" s="20"/>
      <c r="B36" s="21" t="s">
        <v>40</v>
      </c>
      <c r="C36" s="22">
        <v>34269525.859999999</v>
      </c>
      <c r="D36" s="22">
        <f t="shared" si="1"/>
        <v>503847.98000000417</v>
      </c>
      <c r="E36" s="22">
        <v>34773373.840000004</v>
      </c>
      <c r="F36" s="22">
        <v>7559093.0499999998</v>
      </c>
      <c r="G36" s="22">
        <v>7559093.0499999998</v>
      </c>
      <c r="H36" s="22">
        <f t="shared" si="0"/>
        <v>27214280.790000003</v>
      </c>
    </row>
    <row r="37" spans="1:8" s="6" customFormat="1" ht="15" customHeight="1">
      <c r="A37" s="20"/>
      <c r="B37" s="21" t="s">
        <v>41</v>
      </c>
      <c r="C37" s="22">
        <v>19446269</v>
      </c>
      <c r="D37" s="22">
        <f t="shared" si="1"/>
        <v>264464.55000000075</v>
      </c>
      <c r="E37" s="22">
        <v>19710733.550000001</v>
      </c>
      <c r="F37" s="22">
        <v>4253362.7999999998</v>
      </c>
      <c r="G37" s="22">
        <v>4253362.7999999998</v>
      </c>
      <c r="H37" s="22">
        <f t="shared" si="0"/>
        <v>15457370.75</v>
      </c>
    </row>
    <row r="38" spans="1:8" s="6" customFormat="1" ht="15" customHeight="1">
      <c r="A38" s="20"/>
      <c r="B38" s="21" t="s">
        <v>42</v>
      </c>
      <c r="C38" s="22">
        <v>4066002426</v>
      </c>
      <c r="D38" s="22">
        <f t="shared" si="1"/>
        <v>24717914.660000324</v>
      </c>
      <c r="E38" s="22">
        <v>4090720340.6600003</v>
      </c>
      <c r="F38" s="22">
        <v>859733564.32000005</v>
      </c>
      <c r="G38" s="22">
        <v>859733564.32000005</v>
      </c>
      <c r="H38" s="22">
        <f t="shared" si="0"/>
        <v>3230986776.3400002</v>
      </c>
    </row>
    <row r="39" spans="1:8" s="6" customFormat="1" ht="15" customHeight="1">
      <c r="A39" s="20"/>
      <c r="B39" s="21" t="s">
        <v>43</v>
      </c>
      <c r="C39" s="22">
        <v>53949141.43</v>
      </c>
      <c r="D39" s="22">
        <f t="shared" si="1"/>
        <v>1930720.6799999997</v>
      </c>
      <c r="E39" s="22">
        <v>55879862.109999999</v>
      </c>
      <c r="F39" s="22">
        <v>7819449.0999999996</v>
      </c>
      <c r="G39" s="22">
        <v>7819449.0999999996</v>
      </c>
      <c r="H39" s="22">
        <f t="shared" si="0"/>
        <v>48060413.009999998</v>
      </c>
    </row>
    <row r="40" spans="1:8" s="6" customFormat="1" ht="15" customHeight="1">
      <c r="A40" s="20"/>
      <c r="B40" s="21" t="s">
        <v>44</v>
      </c>
      <c r="C40" s="22">
        <v>34986322.859999999</v>
      </c>
      <c r="D40" s="22">
        <f t="shared" si="1"/>
        <v>256690.25999999791</v>
      </c>
      <c r="E40" s="22">
        <v>35243013.119999997</v>
      </c>
      <c r="F40" s="22">
        <v>7952113.5099999998</v>
      </c>
      <c r="G40" s="22">
        <v>7952113.5099999998</v>
      </c>
      <c r="H40" s="22">
        <f t="shared" si="0"/>
        <v>27290899.609999999</v>
      </c>
    </row>
    <row r="41" spans="1:8" s="6" customFormat="1" ht="15" customHeight="1">
      <c r="A41" s="20"/>
      <c r="B41" s="21" t="s">
        <v>45</v>
      </c>
      <c r="C41" s="22">
        <v>1498054807.8100002</v>
      </c>
      <c r="D41" s="22">
        <f t="shared" si="1"/>
        <v>73370276.210000038</v>
      </c>
      <c r="E41" s="22">
        <v>1571425084.0200002</v>
      </c>
      <c r="F41" s="22">
        <v>360332982.24000001</v>
      </c>
      <c r="G41" s="22">
        <v>336116106.51999998</v>
      </c>
      <c r="H41" s="22">
        <f t="shared" si="0"/>
        <v>1211092101.7800002</v>
      </c>
    </row>
    <row r="42" spans="1:8" s="6" customFormat="1" ht="15" customHeight="1">
      <c r="A42" s="20"/>
      <c r="B42" s="23" t="s">
        <v>46</v>
      </c>
      <c r="C42" s="22">
        <v>52121495.439999998</v>
      </c>
      <c r="D42" s="22">
        <f t="shared" si="1"/>
        <v>1420280</v>
      </c>
      <c r="E42" s="22">
        <v>53541775.439999998</v>
      </c>
      <c r="F42" s="22">
        <v>13558669.41</v>
      </c>
      <c r="G42" s="22">
        <v>13206029.41</v>
      </c>
      <c r="H42" s="22">
        <f t="shared" si="0"/>
        <v>39983106.030000001</v>
      </c>
    </row>
    <row r="43" spans="1:8" s="6" customFormat="1" ht="9.75" customHeight="1">
      <c r="A43" s="24"/>
      <c r="B43" s="25"/>
      <c r="C43" s="26"/>
      <c r="D43" s="26"/>
      <c r="E43" s="26"/>
      <c r="F43" s="26"/>
      <c r="G43" s="26"/>
      <c r="H43" s="26"/>
    </row>
    <row r="44" spans="1:8" s="6" customFormat="1" ht="18" customHeight="1">
      <c r="A44" s="27"/>
      <c r="B44" s="28" t="s">
        <v>47</v>
      </c>
      <c r="C44" s="29">
        <f>SUM(C10:C42)</f>
        <v>65089914354</v>
      </c>
      <c r="D44" s="29">
        <f t="shared" si="2" ref="D44:H44">SUM(D10:D42)</f>
        <v>4657972502.6900015</v>
      </c>
      <c r="E44" s="29">
        <f t="shared" si="2"/>
        <v>69747886856.690002</v>
      </c>
      <c r="F44" s="29">
        <f t="shared" si="2"/>
        <v>18793607138.989994</v>
      </c>
      <c r="G44" s="29">
        <f t="shared" si="2"/>
        <v>17611918671.990002</v>
      </c>
      <c r="H44" s="29">
        <f t="shared" si="2"/>
        <v>50954279717.699989</v>
      </c>
    </row>
    <row r="45" spans="1:8" s="6" customFormat="1" ht="5.25" customHeight="1">
      <c r="A45" s="30"/>
      <c r="B45" s="30"/>
      <c r="C45" s="30"/>
      <c r="D45" s="30"/>
      <c r="E45" s="30"/>
      <c r="F45" s="30"/>
      <c r="G45" s="30"/>
      <c r="H45" s="30"/>
    </row>
    <row r="46" spans="1:8" s="31" customFormat="1" ht="27" customHeight="1">
      <c r="A46" s="32" t="s">
        <v>48</v>
      </c>
      <c r="B46" s="32"/>
      <c r="C46" s="32"/>
      <c r="D46" s="32"/>
      <c r="E46" s="32"/>
      <c r="F46" s="32"/>
      <c r="G46" s="32"/>
      <c r="H46" s="32"/>
    </row>
    <row r="47" spans="1:8" s="31" customFormat="1" ht="12">
      <c r="A47" s="33" t="s">
        <v>49</v>
      </c>
      <c r="B47" s="32"/>
      <c r="C47" s="32"/>
      <c r="D47" s="32"/>
      <c r="E47" s="32"/>
      <c r="F47" s="32"/>
      <c r="G47" s="32"/>
      <c r="H47" s="32"/>
    </row>
    <row r="48" spans="1:8" s="31" customFormat="1" ht="17.25" customHeight="1">
      <c r="A48" s="33"/>
      <c r="B48" s="32"/>
      <c r="C48" s="32"/>
      <c r="D48" s="32"/>
      <c r="E48" s="32"/>
      <c r="F48" s="32"/>
      <c r="G48" s="32"/>
      <c r="H48" s="32"/>
    </row>
    <row r="49" spans="1:8" s="31" customFormat="1" ht="21.75" customHeight="1">
      <c r="A49" s="33"/>
      <c r="B49" s="32"/>
      <c r="C49" s="32"/>
      <c r="D49" s="32"/>
      <c r="E49" s="32"/>
      <c r="F49" s="32"/>
      <c r="G49" s="32"/>
      <c r="H49" s="32"/>
    </row>
    <row r="50" spans="1:8" s="31" customFormat="1" ht="12">
      <c r="A50" s="33"/>
      <c r="B50" s="32"/>
      <c r="C50" s="32"/>
      <c r="D50" s="32"/>
      <c r="E50" s="32"/>
      <c r="F50" s="32"/>
      <c r="G50" s="32"/>
      <c r="H50" s="32"/>
    </row>
    <row r="51" spans="1:8" s="31" customFormat="1" ht="12">
      <c r="A51" s="33"/>
      <c r="B51" s="32"/>
      <c r="C51" s="32"/>
      <c r="D51" s="32"/>
      <c r="E51" s="32"/>
      <c r="F51" s="32"/>
      <c r="G51" s="32"/>
      <c r="H51" s="32"/>
    </row>
    <row r="52" spans="3:8" ht="15">
      <c r="C52" s="35"/>
      <c r="D52" s="35"/>
      <c r="E52" s="35"/>
      <c r="F52" s="35"/>
      <c r="G52" s="35"/>
      <c r="H52" s="35"/>
    </row>
    <row r="54" spans="3:8" ht="12">
      <c r="C54" s="36"/>
      <c r="D54" s="36"/>
      <c r="E54" s="36"/>
      <c r="F54" s="36"/>
      <c r="G54" s="36"/>
      <c r="H54" s="36"/>
    </row>
    <row r="55" spans="3:8" ht="12">
      <c r="C55" s="36"/>
      <c r="D55" s="36"/>
      <c r="E55" s="36"/>
      <c r="F55" s="36"/>
      <c r="G55" s="36"/>
      <c r="H55" s="36"/>
    </row>
    <row r="56" spans="3:8" ht="12">
      <c r="C56" s="36"/>
      <c r="D56" s="36"/>
      <c r="E56" s="36"/>
      <c r="F56" s="36"/>
      <c r="G56" s="36"/>
      <c r="H56" s="36"/>
    </row>
    <row r="57" spans="3:8" ht="12">
      <c r="C57" s="36"/>
      <c r="D57" s="36"/>
      <c r="E57" s="36"/>
      <c r="F57" s="36"/>
      <c r="G57" s="36"/>
      <c r="H57" s="36"/>
    </row>
    <row r="58" spans="3:8" ht="12">
      <c r="C58" s="36"/>
      <c r="D58" s="36"/>
      <c r="E58" s="36"/>
      <c r="F58" s="36"/>
      <c r="G58" s="36"/>
      <c r="H58" s="36"/>
    </row>
    <row r="59" spans="3:8" ht="12">
      <c r="C59" s="36"/>
      <c r="D59" s="36"/>
      <c r="E59" s="36"/>
      <c r="F59" s="36"/>
      <c r="G59" s="36"/>
      <c r="H59" s="36"/>
    </row>
  </sheetData>
  <mergeCells count="8">
    <mergeCell ref="A46:H46"/>
    <mergeCell ref="A1:H1"/>
    <mergeCell ref="A2:H2"/>
    <mergeCell ref="A3:H3"/>
    <mergeCell ref="A4:H4"/>
    <mergeCell ref="A6:B8"/>
    <mergeCell ref="C6:G6"/>
    <mergeCell ref="H6:H7"/>
  </mergeCells>
  <printOptions horizontalCentered="1"/>
  <pageMargins left="0.31496062992125984" right="0.31496062992125984" top="0.6692913385826772" bottom="0.4724409448818898" header="0.2362204724409449" footer="0.15748031496062992"/>
  <pageSetup firstPageNumber="41" useFirstPageNumber="1" orientation="landscape" scale="68" r:id="rId3"/>
  <headerFooter>
    <oddHeader>&amp;C&amp;"DIN Pro Bold,Negrita"&amp;12PODER EJECUTIVO
DEL ESTADO DE TAMAULIPAS&amp;"-,Normal"&amp;11
&amp;G</oddHeader>
    <oddFooter>&amp;L       
&amp;C
&amp;G
&amp;"DIN Pro Bold,Negrita"&amp;12Presupuestaria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
  <AppVersion>14.0300</AppVersion>
  <DocSecurity>0</DocSecurity>
  <HeadingPairs>
    <vt:vector size="2" baseType="variant">
      <vt:variant>
        <vt:lpstr>Worksheets</vt:lpstr>
      </vt:variant>
      <vt:variant>
        <vt:i4>1</vt:i4>
      </vt:variant>
    </vt:vector>
  </HeadingPairs>
  <TitlesOfParts>
    <vt:vector size="1" baseType="lpstr">
      <vt:lpstr>Clasificacion Admva </vt:lpstr>
    </vt:vector>
  </TitlesOfParts>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