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Balance Presup a mzo 22" sheetId="2" r:id="rId3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'Balance Presup a mzo 22'!$A$1:$E$83</definedName>
    <definedName name="AS" localSheetId="0">#REF!</definedName>
    <definedName name="ASASA" localSheetId="0">#REF!</definedName>
    <definedName name="_xlnm.Database" localSheetId="0">#REF!</definedName>
    <definedName name="q" localSheetId="0">#REF!</definedName>
    <definedName name="_xlnm.Print_Titles" localSheetId="0">'Balance Presup a mzo 22'!$1:$3</definedName>
    <definedName name="VANESSA" localSheetId="0">#REF!</definedName>
    <definedName name="VANESSA13" localSheetId="0">#REF!</definedName>
    <definedName name="VARIO" localSheetId="0">#REF!</definedName>
  </definedNames>
  <calcPr fullCalcOnLoad="1"/>
</workbook>
</file>

<file path=xl/calcChain.xml><?xml version="1.0" encoding="utf-8"?>
<calcChain xmlns="http://schemas.openxmlformats.org/spreadsheetml/2006/main">
  <c r="E76" i="2" l="1"/>
</calcChain>
</file>

<file path=xl/sharedStrings.xml><?xml version="1.0" encoding="utf-8"?>
<sst xmlns="http://schemas.openxmlformats.org/spreadsheetml/2006/main" count="67" uniqueCount="44">
  <si>
    <t>Balance Presupuestario - LDF</t>
  </si>
  <si>
    <t>Del 1 de Enero al 31 de Marzo de 2022</t>
  </si>
  <si>
    <t xml:space="preserve">(Cifras en Pesos) 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</si>
  <si>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</si>
  <si>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</si>
  <si>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</si>
  <si>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</si>
  <si>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</si>
  <si>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</si>
  <si>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</si>
  <si>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</si>
  <si>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</si>
  <si>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</si>
  <si>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</si>
  <si>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</si>
  <si>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</si>
  <si>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 periodo</t>
  </si>
  <si>
    <t>Balance Presupuestario</t>
  </si>
  <si>
    <t>Balance Presupuestario sin Financiamiento Neto</t>
  </si>
  <si>
    <t>Balance Presupuestario sin Financiamiento Neto y sin Remanentes del Ejercicio</t>
  </si>
  <si>
    <t>Anterior</t>
  </si>
  <si>
    <t>Aprobado</t>
  </si>
  <si>
    <t>Pagado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</si>
  <si>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</si>
  <si>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</si>
  <si>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</si>
  <si>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</si>
  <si>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</si>
  <si>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</si>
  <si>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</si>
  <si>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</si>
  <si>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</si>
  <si>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</si>
  <si>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</si>
  <si>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</si>
  <si>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</si>
  <si>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</si>
  <si>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</si>
  <si>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</si>
  <si>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</si>
  <si>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</si>
  <si>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 xml:space="preserve">Balance Presupuestario de Recursos Etiquetados </t>
  </si>
  <si>
    <t xml:space="preserve">Balance Presupuestario de Recursos Etiquetados sin Financiamiento Neto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</si>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</sst>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fonts count="1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DINPro-Regular"/>
      <family val="3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sz val="9"/>
      <color rgb="FF000000"/>
      <name val="DINPro-Regular"/>
      <family val="3"/>
    </font>
    <font>
      <b/>
      <sz val="9"/>
      <color rgb="FF000000"/>
      <name val="DINPro-Regular"/>
      <family val="3"/>
    </font>
    <font>
      <sz val="9"/>
      <color theme="1"/>
      <name val="DINPro-Regular"/>
      <family val="3"/>
    </font>
    <font>
      <sz val="9"/>
      <color rgb="FF2F2F2F"/>
      <name val="DINPro-Regular"/>
      <family val="3"/>
    </font>
    <font>
      <b/>
      <sz val="9"/>
      <color theme="0"/>
      <name val="DINPro-Regular"/>
      <family val="3"/>
    </font>
    <font>
      <sz val="10"/>
      <color rgb="FF000000"/>
      <name val="DIN Pro Bold"/>
      <family val="2"/>
    </font>
    <font>
      <b/>
      <sz val="7"/>
      <color rgb="FF000000"/>
      <name val="DIN Pro Bold"/>
      <family val="2"/>
    </font>
    <font>
      <b/>
      <sz val="8"/>
      <color rgb="FF000000"/>
      <name val="Arial"/>
      <family val="2"/>
    </font>
    <font>
      <b/>
      <sz val="10"/>
      <color rgb="FF000000"/>
      <name val="DIN Pro Bol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1">
    <xf numFmtId="0" fontId="0" fillId="0" borderId="0" xfId="0"/>
    <xf numFmtId="0" fontId="13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" fillId="0" borderId="0" xfId="0"/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 indent="3"/>
    </xf>
    <xf numFmtId="3" fontId="5" fillId="3" borderId="10" xfId="0" applyNumberFormat="1" applyFont="1" applyFill="1" applyBorder="1" applyAlignment="1" applyProtection="1">
      <alignment vertical="center"/>
      <protection locked="0"/>
    </xf>
    <xf numFmtId="3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3" fontId="5" fillId="5" borderId="10" xfId="0" applyNumberFormat="1" applyFont="1" applyFill="1" applyBorder="1" applyAlignment="1">
      <alignment vertical="center"/>
    </xf>
    <xf numFmtId="3" fontId="6" fillId="3" borderId="10" xfId="0" applyNumberFormat="1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indent="5"/>
    </xf>
    <xf numFmtId="4" fontId="5" fillId="3" borderId="7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7" fillId="0" borderId="0" xfId="0" applyFont="1"/>
    <xf numFmtId="0" fontId="5" fillId="3" borderId="9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left" vertical="center" indent="1"/>
    </xf>
    <xf numFmtId="3" fontId="5" fillId="6" borderId="10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left" vertical="center" indent="1"/>
    </xf>
    <xf numFmtId="3" fontId="6" fillId="3" borderId="10" xfId="0" applyNumberFormat="1" applyFont="1" applyFill="1" applyBorder="1" applyAlignment="1" applyProtection="1">
      <alignment vertical="center"/>
      <protection/>
    </xf>
    <xf numFmtId="0" fontId="5" fillId="3" borderId="6" xfId="0" applyFont="1" applyFill="1" applyBorder="1" applyAlignment="1">
      <alignment horizontal="left" vertical="center" indent="1"/>
    </xf>
    <xf numFmtId="3" fontId="5" fillId="3" borderId="10" xfId="0" applyNumberFormat="1" applyFont="1" applyFill="1" applyBorder="1" applyAlignment="1" applyProtection="1">
      <alignment vertical="center"/>
      <protection/>
    </xf>
    <xf numFmtId="0" fontId="4" fillId="0" borderId="0" xfId="0" applyFont="1" applyFill="1" applyBorder="1" applyAlignment="1" applyProtection="1">
      <alignment vertical="center"/>
      <protection/>
    </xf>
    <xf numFmtId="0" fontId="3" fillId="0" borderId="0" xfId="0" applyFont="1"/>
    <xf numFmtId="0" fontId="2" fillId="0" borderId="0" xfId="0" applyFont="1" applyFill="1" applyBorder="1" applyAlignment="1" applyProtection="1">
      <alignment vertical="center"/>
      <protection/>
    </xf>
    <xf numFmtId="0" fontId="1" fillId="0" borderId="0" xfId="0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352425</xdr:colOff>
      <xdr:row>0</xdr:row>
      <xdr:rowOff>85725</xdr:rowOff>
    </xdr:from>
    <xdr:to>
      <xdr:col>1</xdr:col>
      <xdr:colOff>1993565</xdr:colOff>
      <xdr:row>2</xdr:row>
      <xdr:rowOff>252665</xdr:rowOff>
    </xdr:to>
    <xdr:pic>
      <xdr:nvPicPr>
        <xdr:cNvPr id="1" name="Imagen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4325" y="85725"/>
          <a:ext cx="1990725" cy="723900"/>
        </a:xfrm>
        <a:prstGeom prst="rect"/>
      </xdr:spPr>
    </xdr:pic>
    <xdr:clientData/>
  </xdr:twoCellAnchor>
  <xdr:oneCellAnchor>
    <xdr:from>
      <xdr:col>1</xdr:col>
      <xdr:colOff>0</xdr:colOff>
      <xdr:row>80</xdr:row>
      <xdr:rowOff>0</xdr:rowOff>
    </xdr:from>
    <xdr:ext cx="3095625" cy="571500"/>
    <xdr:sp>
      <xdr:nvSpPr>
        <xdr:cNvPr id="2" name="7 CuadroTexto"/>
        <xdr:cNvSpPr txBox="1"/>
      </xdr:nvSpPr>
      <xdr:spPr>
        <a:xfrm>
          <a:off x="314325" y="14392275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María de Lourdes Arteaga Reyna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Secretaria de Finanzas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314325</xdr:colOff>
      <xdr:row>80</xdr:row>
      <xdr:rowOff>9525</xdr:rowOff>
    </xdr:from>
    <xdr:ext cx="3095625" cy="571500"/>
    <xdr:sp>
      <xdr:nvSpPr>
        <xdr:cNvPr id="3" name="7 CuadroTexto"/>
        <xdr:cNvSpPr txBox="1"/>
      </xdr:nvSpPr>
      <xdr:spPr>
        <a:xfrm>
          <a:off x="5886450" y="14401800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Luis Horacio Treviño Saenz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Director  de Planeación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y Control Hacendario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a30396e-e606-43bd-81b4-f63172fec6b6}">
  <dimension ref="A1:H97"/>
  <sheetViews>
    <sheetView showGridLines="0" workbookViewId="0" topLeftCell="A1">
      <selection pane="topLeft" activeCell="G11" sqref="G11"/>
    </sheetView>
  </sheetViews>
  <sheetFormatPr defaultColWidth="11.424285714285714" defaultRowHeight="15" customHeight="1"/>
  <cols>
    <col min="1" max="1" width="4.714285714285714" style="6" customWidth="1"/>
    <col min="2" max="2" width="78.85714285714286" style="6" customWidth="1"/>
    <col min="3" max="3" width="22.714285714285715" style="6" customWidth="1"/>
    <col min="4" max="4" width="21.428571428571427" style="6" customWidth="1"/>
    <col min="5" max="5" width="20.142857142857142" style="6" customWidth="1"/>
    <col min="6" max="6" width="11.428571428571429" style="6" customWidth="1"/>
    <col min="7" max="7" width="14.857142857142858" style="6" customWidth="1"/>
    <col min="8" max="8" width="15" style="6" bestFit="1" customWidth="1"/>
    <col min="9" max="16384" width="11.428571428571429" style="6" customWidth="1"/>
  </cols>
  <sheetData>
    <row r="1" spans="1:5" ht="21.75" customHeight="1">
      <c r="A1" s="1" t="s">
        <v>0</v>
      </c>
      <c r="B1" s="1"/>
      <c r="C1" s="1"/>
      <c r="D1" s="1"/>
      <c r="E1" s="1"/>
    </row>
    <row r="2" spans="1:8" ht="21.75" customHeight="1">
      <c r="A2" s="2" t="s">
        <v>1</v>
      </c>
      <c r="B2" s="2"/>
      <c r="C2" s="2"/>
      <c r="D2" s="2"/>
      <c r="E2" s="2"/>
      <c r="F2" s="3"/>
      <c r="G2" s="3"/>
      <c r="H2" s="3"/>
    </row>
    <row r="3" spans="1:5" ht="21.75" customHeight="1">
      <c r="A3" s="4" t="s">
        <v>2</v>
      </c>
      <c r="B3" s="4"/>
      <c r="C3" s="4"/>
      <c r="D3" s="4"/>
      <c r="E3" s="4"/>
    </row>
    <row r="4" spans="1:5" ht="6" customHeight="1">
      <c r="A4" s="5"/>
      <c r="B4" s="5"/>
      <c r="C4" s="5"/>
      <c r="D4" s="5"/>
      <c r="E4" s="5"/>
    </row>
    <row r="5" spans="1:5" ht="15">
      <c r="A5" s="7" t="s">
        <v>3</v>
      </c>
      <c r="B5" s="8"/>
      <c r="C5" s="9" t="s">
        <v>4</v>
      </c>
      <c r="D5" s="10" t="s">
        <v>5</v>
      </c>
      <c r="E5" s="9" t="s">
        <v>6</v>
      </c>
    </row>
    <row r="6" spans="1:5" ht="15">
      <c r="A6" s="11"/>
      <c r="B6" s="12"/>
      <c r="C6" s="13"/>
      <c r="D6" s="14"/>
      <c r="E6" s="13"/>
    </row>
    <row r="7" spans="1:5" ht="6" customHeight="1">
      <c r="A7" s="15"/>
      <c r="B7" s="16"/>
      <c r="C7" s="17"/>
      <c r="D7" s="17"/>
      <c r="E7" s="17"/>
    </row>
    <row r="8" spans="1:5" ht="19.5" customHeight="1">
      <c r="A8" s="18"/>
      <c r="B8" s="19" t="s">
        <v>7</v>
      </c>
      <c r="C8" s="20">
        <f>SUM(C9:C11)</f>
        <v>65089914354</v>
      </c>
      <c r="D8" s="20">
        <f>SUM(D9:D11)</f>
        <v>18109732566</v>
      </c>
      <c r="E8" s="20">
        <f>SUM(E9:E11)</f>
        <v>18109732566</v>
      </c>
    </row>
    <row r="9" spans="1:7" ht="19.5" customHeight="1">
      <c r="A9" s="18"/>
      <c r="B9" s="21" t="s">
        <v>8</v>
      </c>
      <c r="C9" s="22">
        <v>36871543592</v>
      </c>
      <c r="D9" s="22">
        <v>10843210538</v>
      </c>
      <c r="E9" s="22">
        <v>10843210538</v>
      </c>
      <c r="G9" s="23"/>
    </row>
    <row r="10" spans="1:7" ht="19.5" customHeight="1">
      <c r="A10" s="18"/>
      <c r="B10" s="21" t="s">
        <v>9</v>
      </c>
      <c r="C10" s="22">
        <v>28218370762</v>
      </c>
      <c r="D10" s="22">
        <v>7766827139</v>
      </c>
      <c r="E10" s="22">
        <v>7766827139</v>
      </c>
      <c r="G10" s="23"/>
    </row>
    <row r="11" spans="1:5" ht="19.5" customHeight="1">
      <c r="A11" s="18"/>
      <c r="B11" s="21" t="s">
        <v>10</v>
      </c>
      <c r="C11" s="22">
        <f>F47</f>
        <v>0</v>
      </c>
      <c r="D11" s="22">
        <f>D47</f>
        <v>-500305111</v>
      </c>
      <c r="E11" s="22">
        <f>E47</f>
        <v>-500305111</v>
      </c>
    </row>
    <row r="12" spans="1:5" ht="6" customHeight="1">
      <c r="A12" s="18"/>
      <c r="B12" s="24"/>
      <c r="C12" s="25"/>
      <c r="D12" s="25"/>
      <c r="E12" s="25"/>
    </row>
    <row r="13" spans="1:5" ht="15">
      <c r="A13" s="18"/>
      <c r="B13" s="19" t="s">
        <v>11</v>
      </c>
      <c r="C13" s="20">
        <f>SUM(C14:C15)</f>
        <v>64208976432</v>
      </c>
      <c r="D13" s="20">
        <f>SUM(D14:D15)</f>
        <v>17781302027</v>
      </c>
      <c r="E13" s="20">
        <f>SUM(E14:E15)</f>
        <v>16599613560</v>
      </c>
    </row>
    <row r="14" spans="1:5" ht="15">
      <c r="A14" s="18"/>
      <c r="B14" s="21" t="s">
        <v>12</v>
      </c>
      <c r="C14" s="22">
        <v>35990605670</v>
      </c>
      <c r="D14" s="22">
        <v>10098565919</v>
      </c>
      <c r="E14" s="22">
        <v>8944490650</v>
      </c>
    </row>
    <row r="15" spans="1:5" ht="15">
      <c r="A15" s="18"/>
      <c r="B15" s="21" t="s">
        <v>13</v>
      </c>
      <c r="C15" s="22">
        <v>28218370762</v>
      </c>
      <c r="D15" s="22">
        <v>7682736108</v>
      </c>
      <c r="E15" s="22">
        <v>7655122910</v>
      </c>
    </row>
    <row r="16" spans="1:5" ht="6.75" customHeight="1">
      <c r="A16" s="18"/>
      <c r="B16" s="24"/>
      <c r="C16" s="25"/>
      <c r="D16" s="25"/>
      <c r="E16" s="25"/>
    </row>
    <row r="17" spans="1:5" ht="15">
      <c r="A17" s="18"/>
      <c r="B17" s="19" t="s">
        <v>14</v>
      </c>
      <c r="C17" s="26"/>
      <c r="D17" s="20">
        <f>SUM(D18:D19)</f>
        <v>1335757107</v>
      </c>
      <c r="E17" s="20">
        <f>SUM(E18:E19)</f>
        <v>1233542852</v>
      </c>
    </row>
    <row r="18" spans="1:5" ht="20.25" customHeight="1">
      <c r="A18" s="18"/>
      <c r="B18" s="21" t="s">
        <v>15</v>
      </c>
      <c r="C18" s="26"/>
      <c r="D18" s="22">
        <v>504646253</v>
      </c>
      <c r="E18" s="27">
        <v>402495645</v>
      </c>
    </row>
    <row r="19" spans="1:5" ht="20.25" customHeight="1">
      <c r="A19" s="18"/>
      <c r="B19" s="21" t="s">
        <v>16</v>
      </c>
      <c r="C19" s="26"/>
      <c r="D19" s="22">
        <v>831110854</v>
      </c>
      <c r="E19" s="22">
        <v>831047207</v>
      </c>
    </row>
    <row r="20" spans="1:5" ht="6" customHeight="1">
      <c r="A20" s="18"/>
      <c r="B20" s="24"/>
      <c r="C20" s="25"/>
      <c r="D20" s="25"/>
      <c r="E20" s="25"/>
    </row>
    <row r="21" spans="1:5" ht="18.75" customHeight="1">
      <c r="A21" s="18"/>
      <c r="B21" s="19" t="s">
        <v>17</v>
      </c>
      <c r="C21" s="20">
        <f>C8-C13+C17</f>
        <v>880937922</v>
      </c>
      <c r="D21" s="20">
        <f>D8-D13+D17</f>
        <v>1664187646</v>
      </c>
      <c r="E21" s="20">
        <f>E8-E13+E17</f>
        <v>2743661858</v>
      </c>
    </row>
    <row r="22" spans="1:5" ht="18.75" customHeight="1">
      <c r="A22" s="18"/>
      <c r="B22" s="19" t="s">
        <v>18</v>
      </c>
      <c r="C22" s="20">
        <f>C21-C11</f>
        <v>880937922</v>
      </c>
      <c r="D22" s="20">
        <f>D21-D11</f>
        <v>2164492757</v>
      </c>
      <c r="E22" s="20">
        <f>E21-E11</f>
        <v>3243966969</v>
      </c>
    </row>
    <row r="23" spans="1:5" ht="9" customHeight="1">
      <c r="A23" s="18"/>
      <c r="B23" s="24"/>
      <c r="C23" s="25"/>
      <c r="D23" s="25"/>
      <c r="E23" s="25"/>
    </row>
    <row r="24" spans="1:5" ht="18" customHeight="1">
      <c r="A24" s="18"/>
      <c r="B24" s="19" t="s">
        <v>19</v>
      </c>
      <c r="C24" s="20">
        <f>C22-C17</f>
        <v>880937922</v>
      </c>
      <c r="D24" s="20">
        <f>D22-D17</f>
        <v>828735650</v>
      </c>
      <c r="E24" s="20">
        <f>E22-E17</f>
        <v>2010424117</v>
      </c>
    </row>
    <row r="25" spans="1:5" ht="18.75" customHeight="1">
      <c r="A25" s="18"/>
      <c r="B25" s="19" t="s">
        <v>20</v>
      </c>
      <c r="C25" s="20"/>
      <c r="D25" s="20"/>
      <c r="E25" s="20"/>
    </row>
    <row r="26" spans="1:5" ht="7.5" customHeight="1">
      <c r="A26" s="28"/>
      <c r="B26" s="29"/>
      <c r="C26" s="30"/>
      <c r="D26" s="30"/>
      <c r="E26" s="30"/>
    </row>
    <row r="27" spans="1:5" ht="10.5" customHeight="1">
      <c r="A27" s="31"/>
      <c r="B27" s="31"/>
      <c r="C27" s="31"/>
      <c r="D27" s="31"/>
      <c r="E27" s="31"/>
    </row>
    <row r="28" spans="1:5" ht="24" customHeight="1">
      <c r="A28" s="32" t="s">
        <v>3</v>
      </c>
      <c r="B28" s="33"/>
      <c r="C28" s="33" t="s">
        <v>21</v>
      </c>
      <c r="D28" s="33" t="s">
        <v>5</v>
      </c>
      <c r="E28" s="33" t="s">
        <v>22</v>
      </c>
    </row>
    <row r="29" spans="1:5" ht="15">
      <c r="A29" s="15"/>
      <c r="B29" s="16"/>
      <c r="C29" s="17"/>
      <c r="D29" s="17"/>
      <c r="E29" s="17"/>
    </row>
    <row r="30" spans="1:5" ht="15">
      <c r="A30" s="18"/>
      <c r="B30" s="19" t="s">
        <v>23</v>
      </c>
      <c r="C30" s="20">
        <f>C31+C32</f>
        <v>1156708339</v>
      </c>
      <c r="D30" s="20">
        <f>D31+D32</f>
        <v>295580151</v>
      </c>
      <c r="E30" s="20">
        <f>E31+E32</f>
        <v>295580151</v>
      </c>
    </row>
    <row r="31" spans="1:5" ht="18.75" customHeight="1">
      <c r="A31" s="18"/>
      <c r="B31" s="34" t="s">
        <v>24</v>
      </c>
      <c r="C31" s="22">
        <v>1156708339</v>
      </c>
      <c r="D31" s="22">
        <v>256183089</v>
      </c>
      <c r="E31" s="22">
        <v>256183089</v>
      </c>
    </row>
    <row r="32" spans="1:5" ht="18.75" customHeight="1">
      <c r="A32" s="18"/>
      <c r="B32" s="34" t="s">
        <v>25</v>
      </c>
      <c r="C32" s="22">
        <v>0</v>
      </c>
      <c r="D32" s="22">
        <v>39397062</v>
      </c>
      <c r="E32" s="22">
        <v>39397062</v>
      </c>
    </row>
    <row r="33" spans="1:5" ht="9.75" customHeight="1">
      <c r="A33" s="18"/>
      <c r="B33" s="24"/>
      <c r="C33" s="25"/>
      <c r="D33" s="25"/>
      <c r="E33" s="25"/>
    </row>
    <row r="34" spans="1:5" ht="15">
      <c r="A34" s="18"/>
      <c r="B34" s="19" t="s">
        <v>26</v>
      </c>
      <c r="C34" s="20">
        <f>C24+C30</f>
        <v>2037646261</v>
      </c>
      <c r="D34" s="20">
        <f>D24+D30</f>
        <v>1124315801</v>
      </c>
      <c r="E34" s="20">
        <f>E24+E30</f>
        <v>2306004268</v>
      </c>
    </row>
    <row r="35" spans="1:5" ht="10.5" customHeight="1">
      <c r="A35" s="28"/>
      <c r="B35" s="29"/>
      <c r="C35" s="35"/>
      <c r="D35" s="35"/>
      <c r="E35" s="35"/>
    </row>
    <row r="36" spans="1:5" ht="15">
      <c r="A36" s="7" t="s">
        <v>3</v>
      </c>
      <c r="B36" s="8"/>
      <c r="C36" s="9" t="s">
        <v>4</v>
      </c>
      <c r="D36" s="10" t="s">
        <v>5</v>
      </c>
      <c r="E36" s="9" t="s">
        <v>6</v>
      </c>
    </row>
    <row r="37" spans="1:5" ht="15">
      <c r="A37" s="11"/>
      <c r="B37" s="12"/>
      <c r="C37" s="13"/>
      <c r="D37" s="14"/>
      <c r="E37" s="13"/>
    </row>
    <row r="38" spans="1:5" ht="9" customHeight="1">
      <c r="A38" s="15"/>
      <c r="B38" s="16"/>
      <c r="C38" s="17"/>
      <c r="D38" s="17"/>
      <c r="E38" s="17"/>
    </row>
    <row r="39" spans="1:5" ht="15">
      <c r="A39" s="18"/>
      <c r="B39" s="19" t="s">
        <v>27</v>
      </c>
      <c r="C39" s="20">
        <f>C40+C41</f>
        <v>0</v>
      </c>
      <c r="D39" s="20">
        <f>D40+D41</f>
        <v>512000000</v>
      </c>
      <c r="E39" s="20">
        <f>E40+E41</f>
        <v>512000000</v>
      </c>
    </row>
    <row r="40" spans="1:5" ht="15">
      <c r="A40" s="18"/>
      <c r="B40" s="34" t="s">
        <v>28</v>
      </c>
      <c r="C40" s="22"/>
      <c r="D40" s="22">
        <v>512000000</v>
      </c>
      <c r="E40" s="22">
        <v>512000000</v>
      </c>
    </row>
    <row r="41" spans="1:5" ht="15">
      <c r="A41" s="18"/>
      <c r="B41" s="34" t="s">
        <v>29</v>
      </c>
      <c r="C41" s="22">
        <v>0</v>
      </c>
      <c r="D41" s="22">
        <v>0</v>
      </c>
      <c r="E41" s="22">
        <v>0</v>
      </c>
    </row>
    <row r="42" spans="1:5" ht="15">
      <c r="A42" s="18"/>
      <c r="B42" s="34" t="s">
        <v>30</v>
      </c>
      <c r="C42" s="25"/>
      <c r="D42" s="25"/>
      <c r="E42" s="25"/>
    </row>
    <row r="43" spans="1:5" ht="15">
      <c r="A43" s="18"/>
      <c r="B43" s="19" t="s">
        <v>31</v>
      </c>
      <c r="C43" s="20">
        <f>C44+C45</f>
        <v>880937922</v>
      </c>
      <c r="D43" s="20">
        <f>D44+D45</f>
        <v>1012305111</v>
      </c>
      <c r="E43" s="20">
        <f>E44+E45</f>
        <v>1012305111</v>
      </c>
    </row>
    <row r="44" spans="1:5" ht="15">
      <c r="A44" s="18"/>
      <c r="B44" s="34" t="s">
        <v>32</v>
      </c>
      <c r="C44" s="22">
        <v>880937922</v>
      </c>
      <c r="D44" s="22">
        <v>999593139</v>
      </c>
      <c r="E44" s="22">
        <v>999593139</v>
      </c>
    </row>
    <row r="45" spans="1:5" ht="15">
      <c r="A45" s="18"/>
      <c r="B45" s="34" t="s">
        <v>33</v>
      </c>
      <c r="C45" s="22">
        <v>0</v>
      </c>
      <c r="D45" s="22">
        <v>12711972</v>
      </c>
      <c r="E45" s="22">
        <v>12711972</v>
      </c>
    </row>
    <row r="46" spans="1:5" ht="8.25" customHeight="1">
      <c r="A46" s="18"/>
      <c r="B46" s="24"/>
      <c r="C46" s="25"/>
      <c r="D46" s="25"/>
      <c r="E46" s="25"/>
    </row>
    <row r="47" spans="1:5" ht="15">
      <c r="A47" s="18"/>
      <c r="B47" s="19" t="s">
        <v>34</v>
      </c>
      <c r="C47" s="20">
        <f>C39-C43</f>
        <v>-880937922</v>
      </c>
      <c r="D47" s="20">
        <f>D39-D43</f>
        <v>-500305111</v>
      </c>
      <c r="E47" s="20">
        <f>E39-E43</f>
        <v>-500305111</v>
      </c>
    </row>
    <row r="48" spans="1:5" ht="8.25" customHeight="1">
      <c r="A48" s="28"/>
      <c r="B48" s="36"/>
      <c r="C48" s="37"/>
      <c r="D48" s="37"/>
      <c r="E48" s="37"/>
    </row>
    <row r="49" spans="1:5" ht="9.75" customHeight="1">
      <c r="A49" s="38"/>
      <c r="B49" s="39"/>
      <c r="C49" s="39"/>
      <c r="D49" s="39"/>
      <c r="E49" s="39"/>
    </row>
    <row r="50" spans="1:5" ht="15">
      <c r="A50" s="7" t="s">
        <v>3</v>
      </c>
      <c r="B50" s="8"/>
      <c r="C50" s="9" t="s">
        <v>4</v>
      </c>
      <c r="D50" s="10" t="s">
        <v>5</v>
      </c>
      <c r="E50" s="9" t="s">
        <v>6</v>
      </c>
    </row>
    <row r="51" spans="1:5" ht="15">
      <c r="A51" s="11"/>
      <c r="B51" s="12"/>
      <c r="C51" s="13"/>
      <c r="D51" s="14"/>
      <c r="E51" s="13"/>
    </row>
    <row r="52" spans="1:5" ht="5.25" customHeight="1">
      <c r="A52" s="15"/>
      <c r="B52" s="16"/>
      <c r="C52" s="17"/>
      <c r="D52" s="17"/>
      <c r="E52" s="17"/>
    </row>
    <row r="53" spans="1:5" ht="15">
      <c r="A53" s="18"/>
      <c r="B53" s="19" t="s">
        <v>35</v>
      </c>
      <c r="C53" s="27">
        <f>C9</f>
        <v>36871543592</v>
      </c>
      <c r="D53" s="27">
        <f>D9</f>
        <v>10843210538</v>
      </c>
      <c r="E53" s="27">
        <f>E9</f>
        <v>10843210538</v>
      </c>
    </row>
    <row r="54" spans="1:5" ht="6.75" customHeight="1">
      <c r="A54" s="18"/>
      <c r="B54" s="24"/>
      <c r="C54" s="25"/>
      <c r="D54" s="25"/>
      <c r="E54" s="25"/>
    </row>
    <row r="55" spans="1:5" ht="15">
      <c r="A55" s="18"/>
      <c r="B55" s="40" t="s">
        <v>36</v>
      </c>
      <c r="C55" s="20">
        <f>C56-C57</f>
        <v>-880937922</v>
      </c>
      <c r="D55" s="20">
        <f>D56-D57</f>
        <v>-487593139</v>
      </c>
      <c r="E55" s="20">
        <f>E56-E57</f>
        <v>-487593139</v>
      </c>
    </row>
    <row r="56" spans="1:5" ht="15">
      <c r="A56" s="18"/>
      <c r="B56" s="34" t="s">
        <v>37</v>
      </c>
      <c r="C56" s="22">
        <f>C40</f>
        <v>0</v>
      </c>
      <c r="D56" s="22">
        <f>D40</f>
        <v>512000000</v>
      </c>
      <c r="E56" s="22">
        <f>E40</f>
        <v>512000000</v>
      </c>
    </row>
    <row r="57" spans="1:5" ht="15">
      <c r="A57" s="18"/>
      <c r="B57" s="34" t="s">
        <v>32</v>
      </c>
      <c r="C57" s="22">
        <f>C44</f>
        <v>880937922</v>
      </c>
      <c r="D57" s="22">
        <f t="shared" si="0" ref="D57:E57">D44</f>
        <v>999593139</v>
      </c>
      <c r="E57" s="22">
        <f t="shared" si="0"/>
        <v>999593139</v>
      </c>
    </row>
    <row r="58" spans="1:5" ht="15">
      <c r="A58" s="18"/>
      <c r="B58" s="41" t="s">
        <v>12</v>
      </c>
      <c r="C58" s="22">
        <f>C14</f>
        <v>35990605670</v>
      </c>
      <c r="D58" s="22">
        <f>D14</f>
        <v>10098565919</v>
      </c>
      <c r="E58" s="22">
        <f>E14</f>
        <v>8944490650</v>
      </c>
    </row>
    <row r="59" spans="1:5" ht="15">
      <c r="A59" s="18"/>
      <c r="B59" s="41" t="s">
        <v>15</v>
      </c>
      <c r="C59" s="42"/>
      <c r="D59" s="22">
        <f>D18</f>
        <v>504646253</v>
      </c>
      <c r="E59" s="22">
        <f>E18</f>
        <v>402495645</v>
      </c>
    </row>
    <row r="60" spans="1:5" ht="15">
      <c r="A60" s="18"/>
      <c r="B60" s="43" t="s">
        <v>38</v>
      </c>
      <c r="C60" s="44">
        <f>C53+C55-C58+C59</f>
        <v>0</v>
      </c>
      <c r="D60" s="44">
        <f>D53+D55-D58+D59</f>
        <v>761697733</v>
      </c>
      <c r="E60" s="44">
        <f>E53+E55-E58+E59</f>
        <v>1813622394</v>
      </c>
    </row>
    <row r="61" spans="1:5" ht="15">
      <c r="A61" s="18"/>
      <c r="B61" s="43" t="s">
        <v>39</v>
      </c>
      <c r="C61" s="44">
        <f>C60-C55</f>
        <v>880937922</v>
      </c>
      <c r="D61" s="44">
        <f>D60-D55</f>
        <v>1249290872</v>
      </c>
      <c r="E61" s="44">
        <f>E60-E55</f>
        <v>2301215533</v>
      </c>
    </row>
    <row r="62" spans="1:5" ht="6" customHeight="1">
      <c r="A62" s="28"/>
      <c r="B62" s="45"/>
      <c r="C62" s="37"/>
      <c r="D62" s="37"/>
      <c r="E62" s="37"/>
    </row>
    <row r="63" spans="1:5" ht="9" customHeight="1">
      <c r="A63" s="38"/>
      <c r="B63" s="39"/>
      <c r="C63" s="39"/>
      <c r="D63" s="39"/>
      <c r="E63" s="39"/>
    </row>
    <row r="64" spans="1:5" ht="15">
      <c r="A64" s="7" t="s">
        <v>3</v>
      </c>
      <c r="B64" s="8"/>
      <c r="C64" s="9" t="s">
        <v>4</v>
      </c>
      <c r="D64" s="10" t="s">
        <v>5</v>
      </c>
      <c r="E64" s="9" t="s">
        <v>6</v>
      </c>
    </row>
    <row r="65" spans="1:5" ht="15">
      <c r="A65" s="11"/>
      <c r="B65" s="12"/>
      <c r="C65" s="13"/>
      <c r="D65" s="14"/>
      <c r="E65" s="13"/>
    </row>
    <row r="66" spans="1:5" ht="5.25" customHeight="1">
      <c r="A66" s="15"/>
      <c r="B66" s="16"/>
      <c r="C66" s="17"/>
      <c r="D66" s="17"/>
      <c r="E66" s="17"/>
    </row>
    <row r="67" spans="1:5" ht="15">
      <c r="A67" s="18"/>
      <c r="B67" s="41" t="s">
        <v>9</v>
      </c>
      <c r="C67" s="22">
        <f>C10</f>
        <v>28218370762</v>
      </c>
      <c r="D67" s="22">
        <f>D10</f>
        <v>7766827139</v>
      </c>
      <c r="E67" s="22">
        <f>E10</f>
        <v>7766827139</v>
      </c>
    </row>
    <row r="68" spans="1:5" ht="15">
      <c r="A68" s="18"/>
      <c r="B68" s="41" t="s">
        <v>40</v>
      </c>
      <c r="C68" s="46">
        <f>C70-C72</f>
        <v>0</v>
      </c>
      <c r="D68" s="46">
        <f>D70-D72</f>
        <v>-12711972</v>
      </c>
      <c r="E68" s="46">
        <f>E70-E72</f>
        <v>-12711972</v>
      </c>
    </row>
    <row r="69" spans="1:5" ht="6" customHeight="1">
      <c r="A69" s="18"/>
      <c r="B69" s="41"/>
      <c r="C69" s="46"/>
      <c r="D69" s="46"/>
      <c r="E69" s="46"/>
    </row>
    <row r="70" spans="1:5" ht="15">
      <c r="A70" s="18"/>
      <c r="B70" s="34" t="s">
        <v>29</v>
      </c>
      <c r="C70" s="22">
        <f>C41</f>
        <v>0</v>
      </c>
      <c r="D70" s="22">
        <f>D41</f>
        <v>0</v>
      </c>
      <c r="E70" s="22">
        <f>E41</f>
        <v>0</v>
      </c>
    </row>
    <row r="71" spans="1:5" ht="15">
      <c r="A71" s="18"/>
      <c r="B71" s="34" t="s">
        <v>30</v>
      </c>
      <c r="C71" s="46"/>
      <c r="D71" s="46"/>
      <c r="E71" s="46"/>
    </row>
    <row r="72" spans="1:5" ht="15">
      <c r="A72" s="18"/>
      <c r="B72" s="34" t="s">
        <v>33</v>
      </c>
      <c r="C72" s="22">
        <f>C45</f>
        <v>0</v>
      </c>
      <c r="D72" s="22">
        <f>D45</f>
        <v>12711972</v>
      </c>
      <c r="E72" s="46">
        <f>E45</f>
        <v>12711972</v>
      </c>
    </row>
    <row r="73" spans="1:5" ht="15">
      <c r="A73" s="18"/>
      <c r="B73" s="41" t="s">
        <v>13</v>
      </c>
      <c r="C73" s="22">
        <f>C15</f>
        <v>28218370762</v>
      </c>
      <c r="D73" s="22">
        <f>D15</f>
        <v>7682736108</v>
      </c>
      <c r="E73" s="22">
        <f>E15</f>
        <v>7655122910</v>
      </c>
    </row>
    <row r="74" spans="1:5" ht="15">
      <c r="A74" s="18"/>
      <c r="B74" s="41" t="s">
        <v>16</v>
      </c>
      <c r="C74" s="42"/>
      <c r="D74" s="22">
        <f>D19</f>
        <v>831110854</v>
      </c>
      <c r="E74" s="22">
        <f>E19</f>
        <v>831047207</v>
      </c>
    </row>
    <row r="75" spans="1:5" ht="15">
      <c r="A75" s="18"/>
      <c r="B75" s="43" t="s">
        <v>41</v>
      </c>
      <c r="C75" s="20">
        <f>C67+C68-C73+C74</f>
        <v>0</v>
      </c>
      <c r="D75" s="20">
        <f t="shared" si="1" ref="D75:E75">D67+D68-D73+D74</f>
        <v>902489913</v>
      </c>
      <c r="E75" s="20">
        <f t="shared" si="1"/>
        <v>930039464</v>
      </c>
    </row>
    <row r="76" spans="1:5" ht="15">
      <c r="A76" s="18"/>
      <c r="B76" s="43" t="s">
        <v>42</v>
      </c>
      <c r="C76" s="20">
        <f>C75-C68</f>
        <v>0</v>
      </c>
      <c r="D76" s="20">
        <f>D75-D68</f>
        <v>915201885</v>
      </c>
      <c r="E76" s="20">
        <f>E75-E68</f>
        <v>942751436</v>
      </c>
    </row>
    <row r="77" spans="1:5" ht="8.25" customHeight="1">
      <c r="A77" s="28"/>
      <c r="B77" s="45"/>
      <c r="C77" s="37"/>
      <c r="D77" s="37"/>
      <c r="E77" s="37"/>
    </row>
    <row r="78" spans="1:5" ht="19.5" customHeight="1">
      <c r="A78" s="47" t="s">
        <v>43</v>
      </c>
      <c r="B78" s="48"/>
      <c r="C78" s="48"/>
      <c r="D78" s="48"/>
      <c r="E78" s="48"/>
    </row>
    <row r="79" spans="1:5" ht="19.5" customHeight="1">
      <c r="A79" s="49"/>
      <c r="B79" s="48"/>
      <c r="C79" s="48"/>
      <c r="D79" s="48"/>
      <c r="E79" s="48"/>
    </row>
    <row r="80" spans="1:5" ht="15">
      <c r="A80" s="50"/>
      <c r="B80" s="50"/>
      <c r="C80" s="50"/>
      <c r="D80" s="50"/>
      <c r="E80" s="50"/>
    </row>
    <row r="81" spans="1:5" ht="15">
      <c r="A81" s="50"/>
      <c r="B81" s="50"/>
      <c r="C81" s="50"/>
      <c r="D81" s="50"/>
      <c r="E81" s="50"/>
    </row>
    <row r="82" spans="1:5" ht="15">
      <c r="A82" s="50"/>
      <c r="B82" s="50"/>
      <c r="C82" s="50"/>
      <c r="D82" s="50"/>
      <c r="E82" s="50"/>
    </row>
    <row r="83" spans="1:5" ht="15">
      <c r="A83" s="50"/>
      <c r="B83" s="50"/>
      <c r="C83" s="50"/>
      <c r="D83" s="50"/>
      <c r="E83" s="50"/>
    </row>
    <row r="84" spans="1:5" ht="15">
      <c r="A84" s="50"/>
      <c r="B84" s="50"/>
      <c r="C84" s="50"/>
      <c r="D84" s="50"/>
      <c r="E84" s="50"/>
    </row>
    <row r="85" spans="1:5" ht="15">
      <c r="A85" s="50"/>
      <c r="B85" s="50"/>
      <c r="C85" s="50"/>
      <c r="D85" s="50"/>
      <c r="E85" s="50"/>
    </row>
    <row r="86" spans="1:5" ht="15">
      <c r="A86" s="50"/>
      <c r="B86" s="50"/>
      <c r="C86" s="50"/>
      <c r="D86" s="50"/>
      <c r="E86" s="50"/>
    </row>
    <row r="87" spans="1:5" ht="15">
      <c r="A87" s="50"/>
      <c r="B87" s="50"/>
      <c r="C87" s="50"/>
      <c r="D87" s="50"/>
      <c r="E87" s="50"/>
    </row>
    <row r="88" spans="1:5" ht="15">
      <c r="A88" s="50"/>
      <c r="B88" s="50"/>
      <c r="C88" s="50"/>
      <c r="D88" s="50"/>
      <c r="E88" s="50"/>
    </row>
    <row r="89" spans="1:5" ht="15">
      <c r="A89" s="50"/>
      <c r="B89" s="50"/>
      <c r="C89" s="50"/>
      <c r="D89" s="50"/>
      <c r="E89" s="50"/>
    </row>
    <row r="90" spans="1:5" ht="15">
      <c r="A90" s="50"/>
      <c r="B90" s="50"/>
      <c r="C90" s="50"/>
      <c r="D90" s="50"/>
      <c r="E90" s="50"/>
    </row>
    <row r="91" spans="1:5" ht="15">
      <c r="A91" s="50"/>
      <c r="B91" s="50"/>
      <c r="C91" s="50"/>
      <c r="D91" s="50"/>
      <c r="E91" s="50"/>
    </row>
    <row r="92" spans="1:5" ht="15">
      <c r="A92" s="50"/>
      <c r="B92" s="50"/>
      <c r="C92" s="50"/>
      <c r="D92" s="50"/>
      <c r="E92" s="50"/>
    </row>
    <row r="93" spans="1:5" ht="15">
      <c r="A93" s="50"/>
      <c r="B93" s="50"/>
      <c r="C93" s="50"/>
      <c r="D93" s="50"/>
      <c r="E93" s="50"/>
    </row>
    <row r="94" spans="1:5" ht="15">
      <c r="A94" s="50"/>
      <c r="B94" s="50"/>
      <c r="C94" s="50"/>
      <c r="D94" s="50"/>
      <c r="E94" s="50"/>
    </row>
    <row r="95" spans="1:5" ht="15">
      <c r="A95" s="50"/>
      <c r="B95" s="50"/>
      <c r="C95" s="50"/>
      <c r="D95" s="50"/>
      <c r="E95" s="50"/>
    </row>
    <row r="96" spans="1:5" ht="15">
      <c r="A96" s="50"/>
      <c r="B96" s="50"/>
      <c r="C96" s="50"/>
      <c r="D96" s="50"/>
      <c r="E96" s="50"/>
    </row>
    <row r="97" spans="1:5" ht="15">
      <c r="A97" s="50"/>
      <c r="B97" s="50"/>
      <c r="C97" s="50"/>
      <c r="D97" s="50"/>
      <c r="E97" s="50"/>
    </row>
  </sheetData>
  <mergeCells count="34">
    <mergeCell ref="A36:B37"/>
    <mergeCell ref="C36:C37"/>
    <mergeCell ref="D36:D37"/>
    <mergeCell ref="E36:E37"/>
    <mergeCell ref="A1:E1"/>
    <mergeCell ref="A2:E2"/>
    <mergeCell ref="A3:E3"/>
    <mergeCell ref="A5:B6"/>
    <mergeCell ref="C5:C6"/>
    <mergeCell ref="D5:D6"/>
    <mergeCell ref="E5:E6"/>
    <mergeCell ref="A21:A23"/>
    <mergeCell ref="A24:A25"/>
    <mergeCell ref="A27:E27"/>
    <mergeCell ref="A28:B28"/>
    <mergeCell ref="A30:A32"/>
    <mergeCell ref="A40:A42"/>
    <mergeCell ref="A43:A45"/>
    <mergeCell ref="A47:A48"/>
    <mergeCell ref="A50:B51"/>
    <mergeCell ref="C50:C51"/>
    <mergeCell ref="A66:B66"/>
    <mergeCell ref="A68:A72"/>
    <mergeCell ref="A75:A77"/>
    <mergeCell ref="E50:E51"/>
    <mergeCell ref="A52:B52"/>
    <mergeCell ref="A53:A54"/>
    <mergeCell ref="A55:A57"/>
    <mergeCell ref="A60:A62"/>
    <mergeCell ref="A64:B65"/>
    <mergeCell ref="C64:C65"/>
    <mergeCell ref="D64:D65"/>
    <mergeCell ref="E64:E65"/>
    <mergeCell ref="D50:D51"/>
  </mergeCells>
  <dataValidations count="2">
    <dataValidation type="whole" allowBlank="1" showInputMessage="1" showErrorMessage="1" error="Solo importes sin decimales, por favor." sqref="C8:E26 G9:G10 C30:E35 C39:E47">
      <formula1>-999999999999</formula1>
      <formula2>999999999999</formula2>
    </dataValidation>
    <dataValidation type="whole" allowBlank="1" showInputMessage="1" showErrorMessage="1" error="Solo importes sin decimales, por favor" sqref="C53:E61 C67:E76">
      <formula1>-999999999999</formula1>
      <formula2>999999999999</formula2>
    </dataValidation>
  </dataValidations>
  <printOptions horizontalCentered="1"/>
  <pageMargins left="0.31496062992125984" right="0.31496062992125984" top="0.7874015748031497" bottom="0.5118110236220472" header="0.31496062992125984" footer="0.15748031496062992"/>
  <pageSetup orientation="landscape" scale="75" r:id="rId3"/>
  <headerFooter>
    <oddHeader>&amp;C&amp;"DIN Pro Bold,Negrita"PODER EJECUTIVO
DEL ESTADO DE TAMAULIPAS&amp;"-,Normal"
&amp;G</oddHeader>
    <oddFooter>&amp;C&amp;G
&amp;"DIN Pro Bold,Negrita"Anexos</oddFooter>
  </headerFooter>
  <rowBreaks count="1" manualBreakCount="1">
    <brk id="35" max="16383" man="1"/>
  </rowBreaks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Presup a mzo 22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