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icacion Admva "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'Clasificacion Admva '!$A$1:$H$55</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G44" i="1" l="1"/>
  <c r="F44" i="1"/>
  <c r="E44" i="1"/>
  <c r="C44" i="1"/>
  <c r="H42" i="1"/>
  <c r="D42"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H44" i="1" s="1"/>
  <c r="D10" i="1"/>
  <c r="D44" i="1" s="1"/>
</calcChain>
</file>

<file path=xl/sharedStrings.xml><?xml version="1.0" encoding="utf-8"?>
<sst xmlns="http://schemas.openxmlformats.org/spreadsheetml/2006/main" count="51" uniqueCount="51">
  <si>
    <t>Estado Analítico del Ejercicio del Presupuesto de Egresos</t>
  </si>
  <si>
    <t>Clasificación Administrativa</t>
  </si>
  <si>
    <t>Del 1 de Enero al 31 de Diciembre de 2021</t>
  </si>
  <si>
    <t>(Cifras en Pesos)</t>
  </si>
  <si>
    <t>Concepto</t>
  </si>
  <si>
    <t>Egresos</t>
  </si>
  <si>
    <t>Subejercicio</t>
  </si>
  <si>
    <t>Aprobado</t>
  </si>
  <si>
    <t>Ampliaciones/ (Reducciones)</t>
  </si>
  <si>
    <t>Modificado</t>
  </si>
  <si>
    <t>Devengado</t>
  </si>
  <si>
    <t>Pagado</t>
  </si>
  <si>
    <t>3 = (1 + 2 )</t>
  </si>
  <si>
    <t>6 = ( 3 - 4 )</t>
  </si>
  <si>
    <t>Honorable Congreso Del Estado</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</si>
  <si>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</si>
  <si>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</si>
  <si>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</si>
  <si>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</si>
  <si>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</si>
  <si>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</si>
  <si>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</si>
  <si>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</si>
  <si>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</si>
  <si>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</si>
  <si>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</si>
  <si>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</si>
  <si>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</si>
  <si>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</si>
  <si>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</si>
  <si>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</si>
  <si>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</si>
  <si>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</si>
  <si>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Secretaria De Pesca Y Acuacultura</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</si>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</sst>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4" x14ac:knownFonts="1">
    <font>
      <sz val="11"/>
      <color theme="1"/>
      <name val="Calibri"/>
      <family val="2"/>
      <scheme val="minor"/>
    </font>
    <font>
      <sz val="11"/>
      <color theme="1"/>
      <name val="Calibri"/>
      <family val="2"/>
      <scheme val="minor"/>
    </font>
    <font>
      <b/>
      <sz val="10"/>
      <name val="DIN Pro Bold"/>
      <family val="2"/>
    </font>
    <font>
      <sz val="10"/>
      <name val="HelveticaNeueLT Std"/>
      <family val="2"/>
    </font>
    <font>
      <b/>
      <sz val="7"/>
      <name val="DIN Pro Bold"/>
      <family val="2"/>
    </font>
    <font>
      <sz val="9"/>
      <color theme="1"/>
      <name val="DIN Pro Bold"/>
      <family val="2"/>
    </font>
    <font>
      <sz val="9"/>
      <color theme="1"/>
      <name val="Arial"/>
      <family val="2"/>
    </font>
    <font>
      <b/>
      <sz val="9"/>
      <color theme="0"/>
      <name val="DINPro-Regular"/>
      <family val="3"/>
    </font>
    <font>
      <sz val="9"/>
      <color theme="1"/>
      <name val="Helvetica"/>
      <family val="2"/>
    </font>
    <font>
      <sz val="9"/>
      <color theme="1"/>
      <name val="DINPro-Regular"/>
      <family val="3"/>
    </font>
    <font>
      <b/>
      <sz val="9"/>
      <color theme="1"/>
      <name val="DINPro-Regular"/>
      <family val="3"/>
    </font>
    <font>
      <b/>
      <sz val="9"/>
      <color rgb="FF000000"/>
      <name val="DINPro-Regular"/>
      <family val="3"/>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3" fillId="0" borderId="0" applyNumberFormat="0" applyFill="0" applyBorder="0" applyAlignment="0" applyProtection="0"/>
    <xf numFmtId="164" fontId="13" fillId="0" borderId="0"/>
    <xf numFmtId="164" fontId="14" fillId="0" borderId="0"/>
    <xf numFmtId="164" fontId="13" fillId="0" borderId="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50" borderId="0" applyNumberFormat="0" applyBorder="0" applyAlignment="0" applyProtection="0"/>
    <xf numFmtId="0" fontId="18" fillId="37"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0" borderId="0" applyNumberFormat="0" applyBorder="0" applyAlignment="0" applyProtection="0"/>
    <xf numFmtId="0" fontId="18" fillId="57" borderId="0" applyNumberFormat="0" applyBorder="0" applyAlignment="0" applyProtection="0"/>
    <xf numFmtId="0" fontId="21" fillId="41"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5" fillId="36"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7"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6" fillId="6" borderId="4"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5" fillId="44" borderId="22"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30"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8" fillId="7" borderId="7"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29" fillId="58" borderId="23" applyNumberFormat="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3"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1" fillId="0" borderId="6"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29" fillId="58" borderId="23"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9"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7" fillId="5" borderId="4"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0" fontId="38" fillId="37" borderId="22"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40" fillId="0" borderId="0" applyNumberFormat="0" applyFill="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1" fillId="0" borderId="25" applyNumberFormat="0" applyFill="0" applyAlignment="0" applyProtection="0"/>
    <xf numFmtId="0" fontId="42" fillId="0" borderId="26" applyNumberFormat="0" applyFill="0" applyAlignment="0" applyProtection="0"/>
    <xf numFmtId="0" fontId="43" fillId="0" borderId="27"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8" fillId="37" borderId="22" applyNumberFormat="0" applyAlignment="0" applyProtection="0"/>
    <xf numFmtId="167" fontId="14" fillId="0" borderId="0" applyFont="0" applyFill="0" applyBorder="0" applyAlignment="0" applyProtection="0"/>
    <xf numFmtId="0" fontId="32" fillId="0" borderId="24" applyNumberFormat="0" applyFill="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0" borderId="0"/>
    <xf numFmtId="0" fontId="48" fillId="0" borderId="0"/>
    <xf numFmtId="0" fontId="13" fillId="0" borderId="0"/>
    <xf numFmtId="0" fontId="1" fillId="0" borderId="0"/>
    <xf numFmtId="0" fontId="48"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50" fillId="0" borderId="0"/>
    <xf numFmtId="0" fontId="50" fillId="0" borderId="0"/>
    <xf numFmtId="0" fontId="13" fillId="0" borderId="0"/>
    <xf numFmtId="0" fontId="50" fillId="0" borderId="0"/>
    <xf numFmtId="0" fontId="13" fillId="0" borderId="0" applyBorder="0"/>
    <xf numFmtId="0" fontId="13" fillId="0" borderId="0"/>
    <xf numFmtId="0" fontId="51" fillId="0" borderId="0"/>
    <xf numFmtId="0" fontId="48" fillId="0" borderId="0"/>
    <xf numFmtId="0" fontId="50" fillId="0" borderId="0"/>
    <xf numFmtId="0" fontId="1" fillId="0" borderId="0"/>
    <xf numFmtId="0" fontId="15" fillId="0" borderId="0" applyFill="0" applyProtection="0"/>
    <xf numFmtId="0" fontId="15" fillId="0" borderId="0" applyFill="0" applyProtection="0"/>
    <xf numFmtId="0" fontId="52"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5" fillId="0" borderId="0"/>
    <xf numFmtId="0" fontId="13" fillId="0" borderId="0"/>
    <xf numFmtId="0" fontId="54" fillId="0" borderId="0"/>
    <xf numFmtId="0" fontId="1" fillId="0" borderId="0"/>
    <xf numFmtId="0" fontId="1" fillId="0" borderId="0"/>
    <xf numFmtId="0" fontId="48" fillId="0" borderId="0"/>
    <xf numFmtId="0" fontId="55" fillId="0" borderId="0"/>
    <xf numFmtId="0" fontId="13" fillId="0" borderId="0"/>
    <xf numFmtId="0" fontId="13" fillId="0" borderId="0"/>
    <xf numFmtId="0" fontId="15" fillId="0" borderId="0" applyFill="0" applyProtection="0"/>
    <xf numFmtId="0" fontId="13" fillId="0" borderId="0"/>
    <xf numFmtId="0" fontId="13" fillId="0" borderId="0"/>
    <xf numFmtId="0" fontId="13" fillId="0" borderId="0"/>
    <xf numFmtId="0" fontId="13" fillId="0" borderId="0"/>
    <xf numFmtId="0" fontId="13" fillId="0" borderId="0"/>
    <xf numFmtId="172" fontId="48"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48" fillId="0" borderId="0"/>
    <xf numFmtId="16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48" fillId="0" borderId="0"/>
    <xf numFmtId="0" fontId="1" fillId="0" borderId="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6"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7" fillId="8" borderId="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13" fillId="38" borderId="28" applyNumberFormat="0" applyFont="0" applyAlignment="0" applyProtection="0"/>
    <xf numFmtId="0" fontId="56" fillId="36" borderId="29" applyNumberFormat="0" applyAlignment="0" applyProtection="0"/>
    <xf numFmtId="0" fontId="13" fillId="60"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8"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7" fillId="6" borderId="5"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6" fillId="44" borderId="29"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7"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5" fillId="0" borderId="1"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6" fillId="0" borderId="30"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70"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8" fillId="0" borderId="2"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69" fillId="0" borderId="26"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6"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4" fillId="0" borderId="3"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3" fillId="0" borderId="33"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2" fillId="0" borderId="9"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13" fillId="61" borderId="0"/>
    <xf numFmtId="0" fontId="60" fillId="0" borderId="0" applyNumberFormat="0" applyFill="0" applyBorder="0" applyAlignment="0" applyProtection="0"/>
  </cellStyleXfs>
  <cellXfs count="39">
    <xf numFmtId="0" fontId="0" fillId="0" borderId="0" xfId="0"/>
    <xf numFmtId="37" fontId="2" fillId="0" borderId="0" xfId="1" applyNumberFormat="1" applyFont="1" applyFill="1" applyBorder="1" applyAlignment="1" applyProtection="1">
      <alignment horizontal="center" vertical="center"/>
    </xf>
    <xf numFmtId="0" fontId="3" fillId="0" borderId="0" xfId="0" applyFont="1" applyBorder="1" applyAlignment="1">
      <alignment vertical="center"/>
    </xf>
    <xf numFmtId="37" fontId="4" fillId="0" borderId="0" xfId="1" applyNumberFormat="1" applyFont="1" applyFill="1" applyBorder="1" applyAlignment="1" applyProtection="1">
      <alignment horizontal="center" vertical="center"/>
    </xf>
    <xf numFmtId="0" fontId="5" fillId="33" borderId="0" xfId="0" applyFont="1" applyFill="1"/>
    <xf numFmtId="0" fontId="5" fillId="0" borderId="0" xfId="0" applyFont="1"/>
    <xf numFmtId="0" fontId="6" fillId="0" borderId="0" xfId="0" applyFont="1"/>
    <xf numFmtId="37" fontId="7" fillId="34" borderId="10" xfId="1" applyNumberFormat="1" applyFont="1" applyFill="1" applyBorder="1" applyAlignment="1" applyProtection="1">
      <alignment horizontal="center" vertical="center" wrapText="1"/>
    </xf>
    <xf numFmtId="37" fontId="7" fillId="34" borderId="11" xfId="1" applyNumberFormat="1" applyFont="1" applyFill="1" applyBorder="1" applyAlignment="1" applyProtection="1">
      <alignment horizontal="center" vertical="center"/>
    </xf>
    <xf numFmtId="37" fontId="7" fillId="34" borderId="12" xfId="1" applyNumberFormat="1" applyFont="1" applyFill="1" applyBorder="1" applyAlignment="1" applyProtection="1">
      <alignment horizontal="center"/>
    </xf>
    <xf numFmtId="37" fontId="7" fillId="34" borderId="13" xfId="1" applyNumberFormat="1" applyFont="1" applyFill="1" applyBorder="1" applyAlignment="1" applyProtection="1">
      <alignment horizontal="center"/>
    </xf>
    <xf numFmtId="37" fontId="7" fillId="34" borderId="14" xfId="1" applyNumberFormat="1" applyFont="1" applyFill="1" applyBorder="1" applyAlignment="1" applyProtection="1">
      <alignment horizontal="center"/>
    </xf>
    <xf numFmtId="37" fontId="7" fillId="34" borderId="15" xfId="1" applyNumberFormat="1" applyFont="1" applyFill="1" applyBorder="1" applyAlignment="1" applyProtection="1">
      <alignment horizontal="center" vertical="center" wrapText="1"/>
    </xf>
    <xf numFmtId="0" fontId="8" fillId="0" borderId="0" xfId="0" applyFont="1"/>
    <xf numFmtId="37" fontId="7" fillId="34" borderId="16" xfId="1" applyNumberFormat="1" applyFont="1" applyFill="1" applyBorder="1" applyAlignment="1" applyProtection="1">
      <alignment horizontal="center" vertical="center"/>
    </xf>
    <xf numFmtId="37" fontId="7" fillId="34" borderId="17"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wrapText="1"/>
    </xf>
    <xf numFmtId="37" fontId="7" fillId="34" borderId="18" xfId="1" applyNumberFormat="1" applyFont="1" applyFill="1" applyBorder="1" applyAlignment="1" applyProtection="1">
      <alignment horizontal="center" vertical="center"/>
    </xf>
    <xf numFmtId="37" fontId="7" fillId="34" borderId="19" xfId="1" applyNumberFormat="1" applyFont="1" applyFill="1" applyBorder="1" applyAlignment="1" applyProtection="1">
      <alignment horizontal="center" vertical="center"/>
    </xf>
    <xf numFmtId="37" fontId="7" fillId="34" borderId="15" xfId="1" applyNumberFormat="1" applyFont="1" applyFill="1" applyBorder="1" applyAlignment="1" applyProtection="1">
      <alignment horizontal="center"/>
    </xf>
    <xf numFmtId="0" fontId="9" fillId="33" borderId="16" xfId="0" applyFont="1" applyFill="1" applyBorder="1" applyAlignment="1">
      <alignment horizontal="justify" vertical="center" wrapText="1"/>
    </xf>
    <xf numFmtId="0" fontId="9" fillId="33" borderId="17" xfId="0" applyFont="1" applyFill="1" applyBorder="1" applyAlignment="1">
      <alignment horizontal="justify" vertical="center" wrapText="1"/>
    </xf>
    <xf numFmtId="3" fontId="9" fillId="33" borderId="20" xfId="0" applyNumberFormat="1" applyFont="1" applyFill="1" applyBorder="1" applyAlignment="1">
      <alignment horizontal="right" vertical="center" wrapText="1"/>
    </xf>
    <xf numFmtId="0" fontId="9" fillId="33" borderId="17" xfId="0" applyFont="1" applyFill="1" applyBorder="1" applyAlignment="1">
      <alignment horizontal="justify" vertical="top" wrapText="1"/>
    </xf>
    <xf numFmtId="0" fontId="9" fillId="33" borderId="18" xfId="0" applyFont="1" applyFill="1" applyBorder="1" applyAlignment="1">
      <alignment horizontal="justify" vertical="top" wrapText="1"/>
    </xf>
    <xf numFmtId="0" fontId="9" fillId="33" borderId="19" xfId="0" applyFont="1" applyFill="1" applyBorder="1" applyAlignment="1">
      <alignment horizontal="justify" vertical="top" wrapText="1"/>
    </xf>
    <xf numFmtId="3" fontId="9" fillId="33" borderId="21" xfId="0" applyNumberFormat="1" applyFont="1" applyFill="1" applyBorder="1" applyAlignment="1">
      <alignment horizontal="right" vertical="top" wrapText="1"/>
    </xf>
    <xf numFmtId="0" fontId="10" fillId="35" borderId="18" xfId="0" applyFont="1" applyFill="1" applyBorder="1" applyAlignment="1">
      <alignment horizontal="justify" vertical="top" wrapText="1"/>
    </xf>
    <xf numFmtId="0" fontId="10" fillId="35" borderId="19" xfId="0" applyFont="1" applyFill="1" applyBorder="1" applyAlignment="1">
      <alignment horizontal="justify" vertical="center" wrapText="1"/>
    </xf>
    <xf numFmtId="3" fontId="11" fillId="35" borderId="15" xfId="0" applyNumberFormat="1" applyFont="1" applyFill="1" applyBorder="1" applyAlignment="1">
      <alignment horizontal="right" vertical="center" wrapText="1"/>
    </xf>
    <xf numFmtId="0" fontId="9" fillId="0" borderId="0" xfId="0" applyFont="1"/>
    <xf numFmtId="0" fontId="12" fillId="0" borderId="0" xfId="0" applyFont="1" applyAlignment="1">
      <alignment horizontal="justify" vertical="top" wrapText="1"/>
    </xf>
    <xf numFmtId="0" fontId="8" fillId="0" borderId="0" xfId="0" applyFont="1" applyAlignment="1">
      <alignment vertical="top"/>
    </xf>
    <xf numFmtId="0" fontId="12" fillId="0" borderId="0" xfId="0" applyFont="1" applyFill="1" applyBorder="1" applyAlignment="1" applyProtection="1"/>
    <xf numFmtId="0" fontId="12" fillId="0" borderId="0" xfId="0" applyFont="1" applyAlignment="1">
      <alignment horizontal="justify" vertical="top" wrapText="1"/>
    </xf>
    <xf numFmtId="0" fontId="12" fillId="0" borderId="0" xfId="0" applyFont="1" applyFill="1" applyBorder="1" applyAlignment="1" applyProtection="1">
      <alignment vertical="center"/>
    </xf>
    <xf numFmtId="3" fontId="0" fillId="0" borderId="0" xfId="0" applyNumberFormat="1"/>
    <xf numFmtId="3" fontId="6" fillId="0" borderId="0" xfId="0" applyNumberFormat="1" applyFont="1"/>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0</xdr:row>
      <xdr:rowOff>71966</xdr:rowOff>
    </xdr:from>
    <xdr:to>
      <xdr:col>1</xdr:col>
      <xdr:colOff>2109982</xdr:colOff>
      <xdr:row>3</xdr:row>
      <xdr:rowOff>146831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742" y="71966"/>
          <a:ext cx="1993565" cy="703515"/>
        </a:xfrm>
        <a:prstGeom prst="rect">
          <a:avLst/>
        </a:prstGeom>
      </xdr:spPr>
    </xdr:pic>
    <xdr:clientData/>
  </xdr:twoCellAnchor>
  <xdr:oneCellAnchor>
    <xdr:from>
      <xdr:col>1</xdr:col>
      <xdr:colOff>825499</xdr:colOff>
      <xdr:row>51</xdr:row>
      <xdr:rowOff>84657</xdr:rowOff>
    </xdr:from>
    <xdr:ext cx="3095625" cy="251479"/>
    <xdr:sp macro="" textlink="">
      <xdr:nvSpPr>
        <xdr:cNvPr id="3" name="7 CuadroTexto"/>
        <xdr:cNvSpPr txBox="1"/>
      </xdr:nvSpPr>
      <xdr:spPr>
        <a:xfrm>
          <a:off x="1139824" y="9562032"/>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latin typeface="DIN Pro Medium" panose="020B0604020101020102" pitchFamily="34" charset="0"/>
            <a:cs typeface="DIN Pro Medium" panose="020B0604020101020102" pitchFamily="34" charset="0"/>
          </a:endParaRPr>
        </a:p>
      </xdr:txBody>
    </xdr:sp>
    <xdr:clientData/>
  </xdr:oneCellAnchor>
  <xdr:oneCellAnchor>
    <xdr:from>
      <xdr:col>4</xdr:col>
      <xdr:colOff>266700</xdr:colOff>
      <xdr:row>51</xdr:row>
      <xdr:rowOff>85725</xdr:rowOff>
    </xdr:from>
    <xdr:ext cx="3095625" cy="251479"/>
    <xdr:sp macro="" textlink="">
      <xdr:nvSpPr>
        <xdr:cNvPr id="4" name="7 CuadroTexto"/>
        <xdr:cNvSpPr txBox="1"/>
      </xdr:nvSpPr>
      <xdr:spPr>
        <a:xfrm>
          <a:off x="6353175" y="9563100"/>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1</xdr:col>
      <xdr:colOff>2286001</xdr:colOff>
      <xdr:row>17</xdr:row>
      <xdr:rowOff>104775</xdr:rowOff>
    </xdr:from>
    <xdr:ext cx="7567553" cy="2910092"/>
    <xdr:sp macro="" textlink="">
      <xdr:nvSpPr>
        <xdr:cNvPr id="5" name="Rectángulo 4"/>
        <xdr:cNvSpPr/>
      </xdr:nvSpPr>
      <xdr:spPr>
        <a:xfrm rot="19397705">
          <a:off x="2600326" y="3295650"/>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H59"/>
  <sheetViews>
    <sheetView showGridLines="0" tabSelected="1" topLeftCell="A43" zoomScaleNormal="100" zoomScalePageLayoutView="60" workbookViewId="0">
      <selection activeCell="D55" sqref="D55"/>
    </sheetView>
  </sheetViews>
  <sheetFormatPr baseColWidth="10" defaultColWidth="11.5703125" defaultRowHeight="12" x14ac:dyDescent="0.2"/>
  <cols>
    <col min="1" max="1" width="4.7109375" style="6" customWidth="1"/>
    <col min="2" max="2" width="51.28515625" style="6" customWidth="1"/>
    <col min="3" max="3" width="18.28515625" style="6" customWidth="1"/>
    <col min="4" max="4" width="17" style="6" customWidth="1"/>
    <col min="5" max="5" width="20.5703125" style="6" customWidth="1"/>
    <col min="6" max="6" width="18.85546875" style="6" customWidth="1"/>
    <col min="7" max="7" width="17" style="6" customWidth="1"/>
    <col min="8" max="8" width="18.7109375" style="6" customWidth="1"/>
    <col min="9" max="16384" width="11.5703125" style="6"/>
  </cols>
  <sheetData>
    <row r="1" spans="1:8" s="2" customFormat="1" ht="16.5" customHeight="1" x14ac:dyDescent="0.25">
      <c r="A1" s="1" t="s">
        <v>0</v>
      </c>
      <c r="B1" s="1"/>
      <c r="C1" s="1"/>
      <c r="D1" s="1"/>
      <c r="E1" s="1"/>
      <c r="F1" s="1"/>
      <c r="G1" s="1"/>
      <c r="H1" s="1"/>
    </row>
    <row r="2" spans="1:8" s="2" customFormat="1" ht="16.5" customHeight="1" x14ac:dyDescent="0.25">
      <c r="A2" s="1" t="s">
        <v>1</v>
      </c>
      <c r="B2" s="1"/>
      <c r="C2" s="1"/>
      <c r="D2" s="1"/>
      <c r="E2" s="1"/>
      <c r="F2" s="1"/>
      <c r="G2" s="1"/>
      <c r="H2" s="1"/>
    </row>
    <row r="3" spans="1:8" s="2" customFormat="1" ht="16.5" customHeight="1" x14ac:dyDescent="0.25">
      <c r="A3" s="1" t="s">
        <v>2</v>
      </c>
      <c r="B3" s="1"/>
      <c r="C3" s="1"/>
      <c r="D3" s="1"/>
      <c r="E3" s="1"/>
      <c r="F3" s="1"/>
      <c r="G3" s="1"/>
      <c r="H3" s="1"/>
    </row>
    <row r="4" spans="1:8" s="2" customFormat="1" ht="16.5" customHeight="1" x14ac:dyDescent="0.25">
      <c r="A4" s="3" t="s">
        <v>3</v>
      </c>
      <c r="B4" s="3"/>
      <c r="C4" s="3"/>
      <c r="D4" s="3"/>
      <c r="E4" s="3"/>
      <c r="F4" s="3"/>
      <c r="G4" s="3"/>
      <c r="H4" s="3"/>
    </row>
    <row r="5" spans="1:8" ht="4.5" customHeight="1" x14ac:dyDescent="0.2">
      <c r="A5" s="4"/>
      <c r="B5" s="4"/>
      <c r="C5" s="4"/>
      <c r="D5" s="5"/>
      <c r="E5" s="4"/>
      <c r="F5" s="4"/>
      <c r="G5" s="4"/>
      <c r="H5" s="4"/>
    </row>
    <row r="6" spans="1:8" s="13" customFormat="1" ht="15.75" customHeight="1" x14ac:dyDescent="0.2">
      <c r="A6" s="7" t="s">
        <v>4</v>
      </c>
      <c r="B6" s="8"/>
      <c r="C6" s="9" t="s">
        <v>5</v>
      </c>
      <c r="D6" s="10"/>
      <c r="E6" s="10"/>
      <c r="F6" s="10"/>
      <c r="G6" s="11"/>
      <c r="H6" s="12" t="s">
        <v>6</v>
      </c>
    </row>
    <row r="7" spans="1:8" s="13" customFormat="1" ht="27" customHeight="1" x14ac:dyDescent="0.2">
      <c r="A7" s="14"/>
      <c r="B7" s="15"/>
      <c r="C7" s="16" t="s">
        <v>7</v>
      </c>
      <c r="D7" s="17" t="s">
        <v>8</v>
      </c>
      <c r="E7" s="16" t="s">
        <v>9</v>
      </c>
      <c r="F7" s="16" t="s">
        <v>10</v>
      </c>
      <c r="G7" s="16" t="s">
        <v>11</v>
      </c>
      <c r="H7" s="12"/>
    </row>
    <row r="8" spans="1:8" s="13" customFormat="1" x14ac:dyDescent="0.2">
      <c r="A8" s="18"/>
      <c r="B8" s="19"/>
      <c r="C8" s="20">
        <v>1</v>
      </c>
      <c r="D8" s="20">
        <v>2</v>
      </c>
      <c r="E8" s="20" t="s">
        <v>12</v>
      </c>
      <c r="F8" s="20">
        <v>4</v>
      </c>
      <c r="G8" s="20">
        <v>5</v>
      </c>
      <c r="H8" s="20" t="s">
        <v>13</v>
      </c>
    </row>
    <row r="9" spans="1:8" s="13" customFormat="1" ht="6" customHeight="1" x14ac:dyDescent="0.2">
      <c r="A9" s="21"/>
      <c r="B9" s="22"/>
      <c r="C9" s="23"/>
      <c r="D9" s="23"/>
      <c r="E9" s="23"/>
      <c r="F9" s="23"/>
      <c r="G9" s="23"/>
      <c r="H9" s="23"/>
    </row>
    <row r="10" spans="1:8" s="13" customFormat="1" ht="15" customHeight="1" x14ac:dyDescent="0.2">
      <c r="A10" s="21"/>
      <c r="B10" s="22" t="s">
        <v>14</v>
      </c>
      <c r="C10" s="23">
        <v>293571712.02999997</v>
      </c>
      <c r="D10" s="23">
        <f>E10-C10</f>
        <v>15578591.330000043</v>
      </c>
      <c r="E10" s="23">
        <v>309150303.36000001</v>
      </c>
      <c r="F10" s="23">
        <v>309150303.36000001</v>
      </c>
      <c r="G10" s="23">
        <v>308011718.17000002</v>
      </c>
      <c r="H10" s="23">
        <f t="shared" ref="H10:H42" si="0">E10-F10</f>
        <v>0</v>
      </c>
    </row>
    <row r="11" spans="1:8" s="13" customFormat="1" ht="15" customHeight="1" x14ac:dyDescent="0.2">
      <c r="A11" s="21"/>
      <c r="B11" s="22" t="s">
        <v>15</v>
      </c>
      <c r="C11" s="23">
        <v>892703141.75999999</v>
      </c>
      <c r="D11" s="23">
        <f t="shared" ref="D11:D42" si="1">E11-C11</f>
        <v>77848032.769999981</v>
      </c>
      <c r="E11" s="23">
        <v>970551174.52999997</v>
      </c>
      <c r="F11" s="23">
        <v>970551174.52999997</v>
      </c>
      <c r="G11" s="23">
        <v>925819252.93999994</v>
      </c>
      <c r="H11" s="23">
        <f t="shared" si="0"/>
        <v>0</v>
      </c>
    </row>
    <row r="12" spans="1:8" s="13" customFormat="1" ht="15" customHeight="1" x14ac:dyDescent="0.2">
      <c r="A12" s="21"/>
      <c r="B12" s="22" t="s">
        <v>16</v>
      </c>
      <c r="C12" s="23">
        <v>174947499.44000033</v>
      </c>
      <c r="D12" s="23">
        <f t="shared" si="1"/>
        <v>22254544.669999719</v>
      </c>
      <c r="E12" s="23">
        <v>197202044.11000004</v>
      </c>
      <c r="F12" s="23">
        <v>196536683.07000014</v>
      </c>
      <c r="G12" s="23">
        <v>188601995.44000027</v>
      </c>
      <c r="H12" s="23">
        <f t="shared" si="0"/>
        <v>665361.03999990225</v>
      </c>
    </row>
    <row r="13" spans="1:8" s="13" customFormat="1" ht="15" customHeight="1" x14ac:dyDescent="0.2">
      <c r="A13" s="21"/>
      <c r="B13" s="22" t="s">
        <v>17</v>
      </c>
      <c r="C13" s="23">
        <v>1770744130.4200034</v>
      </c>
      <c r="D13" s="23">
        <f t="shared" si="1"/>
        <v>92906045.139996529</v>
      </c>
      <c r="E13" s="23">
        <v>1863650175.5599999</v>
      </c>
      <c r="F13" s="23">
        <v>1701076108.0299993</v>
      </c>
      <c r="G13" s="23">
        <v>1688021527.8799999</v>
      </c>
      <c r="H13" s="23">
        <f t="shared" si="0"/>
        <v>162574067.53000069</v>
      </c>
    </row>
    <row r="14" spans="1:8" s="13" customFormat="1" ht="15" customHeight="1" x14ac:dyDescent="0.2">
      <c r="A14" s="21"/>
      <c r="B14" s="22" t="s">
        <v>18</v>
      </c>
      <c r="C14" s="23">
        <v>4265399748.4400015</v>
      </c>
      <c r="D14" s="23">
        <f t="shared" si="1"/>
        <v>-1038915874.0500021</v>
      </c>
      <c r="E14" s="23">
        <v>3226483874.3899994</v>
      </c>
      <c r="F14" s="23">
        <v>3218851259.1199999</v>
      </c>
      <c r="G14" s="23">
        <v>3134021941.1399994</v>
      </c>
      <c r="H14" s="23">
        <f t="shared" si="0"/>
        <v>7632615.2699995041</v>
      </c>
    </row>
    <row r="15" spans="1:8" s="13" customFormat="1" ht="15" customHeight="1" x14ac:dyDescent="0.2">
      <c r="A15" s="21"/>
      <c r="B15" s="22" t="s">
        <v>19</v>
      </c>
      <c r="C15" s="23">
        <v>744503085.02999985</v>
      </c>
      <c r="D15" s="23">
        <f t="shared" si="1"/>
        <v>708373755.23999941</v>
      </c>
      <c r="E15" s="23">
        <v>1452876840.2699993</v>
      </c>
      <c r="F15" s="23">
        <v>1357191755.5699995</v>
      </c>
      <c r="G15" s="23">
        <v>1308075431.4899991</v>
      </c>
      <c r="H15" s="23">
        <f t="shared" si="0"/>
        <v>95685084.699999809</v>
      </c>
    </row>
    <row r="16" spans="1:8" s="13" customFormat="1" ht="15" customHeight="1" x14ac:dyDescent="0.2">
      <c r="A16" s="21"/>
      <c r="B16" s="22" t="s">
        <v>20</v>
      </c>
      <c r="C16" s="23">
        <v>96852669.149999991</v>
      </c>
      <c r="D16" s="23">
        <f t="shared" si="1"/>
        <v>53811672.4200003</v>
      </c>
      <c r="E16" s="23">
        <v>150664341.57000029</v>
      </c>
      <c r="F16" s="23">
        <v>150413599.18000028</v>
      </c>
      <c r="G16" s="23">
        <v>148222565.43000019</v>
      </c>
      <c r="H16" s="23">
        <f t="shared" si="0"/>
        <v>250742.3900000155</v>
      </c>
    </row>
    <row r="17" spans="1:8" s="13" customFormat="1" ht="15" customHeight="1" x14ac:dyDescent="0.2">
      <c r="A17" s="21"/>
      <c r="B17" s="22" t="s">
        <v>21</v>
      </c>
      <c r="C17" s="23">
        <v>155665679.34999999</v>
      </c>
      <c r="D17" s="23">
        <f t="shared" si="1"/>
        <v>2476507.5999999046</v>
      </c>
      <c r="E17" s="23">
        <v>158142186.9499999</v>
      </c>
      <c r="F17" s="23">
        <v>156989902.2599999</v>
      </c>
      <c r="G17" s="23">
        <v>152500290.54999989</v>
      </c>
      <c r="H17" s="23">
        <f t="shared" si="0"/>
        <v>1152284.6899999976</v>
      </c>
    </row>
    <row r="18" spans="1:8" s="13" customFormat="1" ht="15" customHeight="1" x14ac:dyDescent="0.2">
      <c r="A18" s="21"/>
      <c r="B18" s="22" t="s">
        <v>22</v>
      </c>
      <c r="C18" s="23">
        <v>108453314.68000002</v>
      </c>
      <c r="D18" s="23">
        <f t="shared" si="1"/>
        <v>101830373.95999987</v>
      </c>
      <c r="E18" s="23">
        <v>210283688.6399999</v>
      </c>
      <c r="F18" s="23">
        <v>206736488.16999999</v>
      </c>
      <c r="G18" s="23">
        <v>195834398.36999995</v>
      </c>
      <c r="H18" s="23">
        <f t="shared" si="0"/>
        <v>3547200.4699999094</v>
      </c>
    </row>
    <row r="19" spans="1:8" s="13" customFormat="1" ht="15" customHeight="1" x14ac:dyDescent="0.2">
      <c r="A19" s="21"/>
      <c r="B19" s="22" t="s">
        <v>23</v>
      </c>
      <c r="C19" s="23">
        <v>500393080.9999997</v>
      </c>
      <c r="D19" s="23">
        <f t="shared" si="1"/>
        <v>1007553809.6899986</v>
      </c>
      <c r="E19" s="23">
        <v>1507946890.6899984</v>
      </c>
      <c r="F19" s="23">
        <v>1504185536.0799983</v>
      </c>
      <c r="G19" s="23">
        <v>1470062382.3599999</v>
      </c>
      <c r="H19" s="23">
        <f t="shared" si="0"/>
        <v>3761354.6100001335</v>
      </c>
    </row>
    <row r="20" spans="1:8" s="13" customFormat="1" ht="15" customHeight="1" x14ac:dyDescent="0.2">
      <c r="A20" s="21"/>
      <c r="B20" s="22" t="s">
        <v>24</v>
      </c>
      <c r="C20" s="23">
        <v>20943362669.799995</v>
      </c>
      <c r="D20" s="23">
        <f t="shared" si="1"/>
        <v>-1173577781.6099968</v>
      </c>
      <c r="E20" s="23">
        <v>19769784888.189999</v>
      </c>
      <c r="F20" s="23">
        <v>19511132318.800007</v>
      </c>
      <c r="G20" s="23">
        <v>19334315391.650002</v>
      </c>
      <c r="H20" s="23">
        <f t="shared" si="0"/>
        <v>258652569.38999176</v>
      </c>
    </row>
    <row r="21" spans="1:8" s="13" customFormat="1" ht="15" customHeight="1" x14ac:dyDescent="0.2">
      <c r="A21" s="21"/>
      <c r="B21" s="22" t="s">
        <v>25</v>
      </c>
      <c r="C21" s="23">
        <v>1002035735.4899999</v>
      </c>
      <c r="D21" s="23">
        <f t="shared" si="1"/>
        <v>-882963131.86999989</v>
      </c>
      <c r="E21" s="23">
        <v>119072603.61999996</v>
      </c>
      <c r="F21" s="23">
        <v>116882154.71999995</v>
      </c>
      <c r="G21" s="23">
        <v>113706864.78999995</v>
      </c>
      <c r="H21" s="23">
        <f t="shared" si="0"/>
        <v>2190448.900000006</v>
      </c>
    </row>
    <row r="22" spans="1:8" s="13" customFormat="1" ht="15" customHeight="1" x14ac:dyDescent="0.2">
      <c r="A22" s="21"/>
      <c r="B22" s="22" t="s">
        <v>26</v>
      </c>
      <c r="C22" s="23">
        <v>2707601237.6799998</v>
      </c>
      <c r="D22" s="23">
        <f t="shared" si="1"/>
        <v>3745765628.0999932</v>
      </c>
      <c r="E22" s="23">
        <v>6453366865.7799931</v>
      </c>
      <c r="F22" s="23">
        <v>4668185783.6499977</v>
      </c>
      <c r="G22" s="23">
        <v>4654225848.3699961</v>
      </c>
      <c r="H22" s="23">
        <f t="shared" si="0"/>
        <v>1785181082.1299953</v>
      </c>
    </row>
    <row r="23" spans="1:8" s="13" customFormat="1" ht="15" customHeight="1" x14ac:dyDescent="0.2">
      <c r="A23" s="21"/>
      <c r="B23" s="22" t="s">
        <v>27</v>
      </c>
      <c r="C23" s="23">
        <v>3092579002.1499987</v>
      </c>
      <c r="D23" s="23">
        <f t="shared" si="1"/>
        <v>575688007.63000107</v>
      </c>
      <c r="E23" s="23">
        <v>3668267009.7799997</v>
      </c>
      <c r="F23" s="23">
        <v>3657588193.4099998</v>
      </c>
      <c r="G23" s="23">
        <v>3423211260.8400016</v>
      </c>
      <c r="H23" s="23">
        <f t="shared" si="0"/>
        <v>10678816.369999886</v>
      </c>
    </row>
    <row r="24" spans="1:8" s="13" customFormat="1" ht="15" customHeight="1" x14ac:dyDescent="0.2">
      <c r="A24" s="21"/>
      <c r="B24" s="22" t="s">
        <v>28</v>
      </c>
      <c r="C24" s="23">
        <v>0</v>
      </c>
      <c r="D24" s="23">
        <f t="shared" si="1"/>
        <v>42714754.82</v>
      </c>
      <c r="E24" s="23">
        <v>42714754.82</v>
      </c>
      <c r="F24" s="23">
        <v>42714754.82</v>
      </c>
      <c r="G24" s="23">
        <v>36184191.760000005</v>
      </c>
      <c r="H24" s="23">
        <f t="shared" si="0"/>
        <v>0</v>
      </c>
    </row>
    <row r="25" spans="1:8" s="13" customFormat="1" ht="15" customHeight="1" x14ac:dyDescent="0.2">
      <c r="A25" s="21"/>
      <c r="B25" s="22" t="s">
        <v>29</v>
      </c>
      <c r="C25" s="23">
        <v>165222909.66999981</v>
      </c>
      <c r="D25" s="23">
        <f t="shared" si="1"/>
        <v>30792448.690000236</v>
      </c>
      <c r="E25" s="23">
        <v>196015358.36000004</v>
      </c>
      <c r="F25" s="23">
        <v>192981189.45000005</v>
      </c>
      <c r="G25" s="23">
        <v>181375262.17000049</v>
      </c>
      <c r="H25" s="23">
        <f t="shared" si="0"/>
        <v>3034168.9099999964</v>
      </c>
    </row>
    <row r="26" spans="1:8" s="13" customFormat="1" ht="15" customHeight="1" x14ac:dyDescent="0.2">
      <c r="A26" s="21"/>
      <c r="B26" s="22" t="s">
        <v>30</v>
      </c>
      <c r="C26" s="23">
        <v>70437655.75000006</v>
      </c>
      <c r="D26" s="23">
        <f t="shared" si="1"/>
        <v>366089744.5600003</v>
      </c>
      <c r="E26" s="23">
        <v>436527400.31000036</v>
      </c>
      <c r="F26" s="23">
        <v>435591744.27000034</v>
      </c>
      <c r="G26" s="23">
        <v>402931897.70000011</v>
      </c>
      <c r="H26" s="23">
        <f t="shared" si="0"/>
        <v>935656.04000002146</v>
      </c>
    </row>
    <row r="27" spans="1:8" s="13" customFormat="1" ht="15" customHeight="1" x14ac:dyDescent="0.2">
      <c r="A27" s="21"/>
      <c r="B27" s="22" t="s">
        <v>31</v>
      </c>
      <c r="C27" s="23">
        <v>26535638.710000049</v>
      </c>
      <c r="D27" s="23">
        <f t="shared" si="1"/>
        <v>-4164138.3600000292</v>
      </c>
      <c r="E27" s="23">
        <v>22371500.35000002</v>
      </c>
      <c r="F27" s="23">
        <v>22371500.35000002</v>
      </c>
      <c r="G27" s="23">
        <v>22107536.900000006</v>
      </c>
      <c r="H27" s="23">
        <f t="shared" si="0"/>
        <v>0</v>
      </c>
    </row>
    <row r="28" spans="1:8" s="13" customFormat="1" ht="15" customHeight="1" x14ac:dyDescent="0.2">
      <c r="A28" s="21"/>
      <c r="B28" s="22" t="s">
        <v>32</v>
      </c>
      <c r="C28" s="23">
        <v>39157470.299999982</v>
      </c>
      <c r="D28" s="23">
        <f t="shared" si="1"/>
        <v>31228778.64000006</v>
      </c>
      <c r="E28" s="23">
        <v>70386248.940000042</v>
      </c>
      <c r="F28" s="23">
        <v>70275103.350000039</v>
      </c>
      <c r="G28" s="23">
        <v>66181594.079999983</v>
      </c>
      <c r="H28" s="23">
        <f t="shared" si="0"/>
        <v>111145.59000000358</v>
      </c>
    </row>
    <row r="29" spans="1:8" s="13" customFormat="1" ht="15" customHeight="1" x14ac:dyDescent="0.2">
      <c r="A29" s="21"/>
      <c r="B29" s="22" t="s">
        <v>33</v>
      </c>
      <c r="C29" s="23">
        <v>35747421.520000018</v>
      </c>
      <c r="D29" s="23">
        <f t="shared" si="1"/>
        <v>3549312.4499999806</v>
      </c>
      <c r="E29" s="23">
        <v>39296733.969999999</v>
      </c>
      <c r="F29" s="23">
        <v>39126765.57</v>
      </c>
      <c r="G29" s="23">
        <v>36975702.519999988</v>
      </c>
      <c r="H29" s="23">
        <f t="shared" si="0"/>
        <v>169968.39999999851</v>
      </c>
    </row>
    <row r="30" spans="1:8" s="13" customFormat="1" ht="15" customHeight="1" x14ac:dyDescent="0.2">
      <c r="A30" s="21"/>
      <c r="B30" s="22" t="s">
        <v>34</v>
      </c>
      <c r="C30" s="23">
        <v>10831584.479999999</v>
      </c>
      <c r="D30" s="23">
        <f t="shared" si="1"/>
        <v>2904768.09</v>
      </c>
      <c r="E30" s="23">
        <v>13736352.569999998</v>
      </c>
      <c r="F30" s="23">
        <v>13736352.52</v>
      </c>
      <c r="G30" s="23">
        <v>13677840.829999998</v>
      </c>
      <c r="H30" s="23">
        <f t="shared" si="0"/>
        <v>4.999999888241291E-2</v>
      </c>
    </row>
    <row r="31" spans="1:8" s="13" customFormat="1" ht="15" customHeight="1" x14ac:dyDescent="0.2">
      <c r="A31" s="21"/>
      <c r="B31" s="22" t="s">
        <v>35</v>
      </c>
      <c r="C31" s="23">
        <v>1460657600.8200002</v>
      </c>
      <c r="D31" s="23">
        <f t="shared" si="1"/>
        <v>-1281392645.3400002</v>
      </c>
      <c r="E31" s="23">
        <v>179264955.47999999</v>
      </c>
      <c r="F31" s="23">
        <v>177355589.56999999</v>
      </c>
      <c r="G31" s="23">
        <v>143214530.13999999</v>
      </c>
      <c r="H31" s="23">
        <f t="shared" si="0"/>
        <v>1909365.9099999964</v>
      </c>
    </row>
    <row r="32" spans="1:8" s="13" customFormat="1" ht="15" customHeight="1" x14ac:dyDescent="0.2">
      <c r="A32" s="21"/>
      <c r="B32" s="22" t="s">
        <v>36</v>
      </c>
      <c r="C32" s="23">
        <v>9149344694.2000027</v>
      </c>
      <c r="D32" s="23">
        <f t="shared" si="1"/>
        <v>3741059871.5399933</v>
      </c>
      <c r="E32" s="23">
        <v>12890404565.739996</v>
      </c>
      <c r="F32" s="23">
        <v>12885597130.479994</v>
      </c>
      <c r="G32" s="23">
        <v>12861132732.909994</v>
      </c>
      <c r="H32" s="23">
        <f t="shared" si="0"/>
        <v>4807435.2600021362</v>
      </c>
    </row>
    <row r="33" spans="1:8" s="13" customFormat="1" ht="15" customHeight="1" x14ac:dyDescent="0.2">
      <c r="A33" s="21"/>
      <c r="B33" s="22" t="s">
        <v>37</v>
      </c>
      <c r="C33" s="23">
        <v>9535806310.6400013</v>
      </c>
      <c r="D33" s="23">
        <f t="shared" si="1"/>
        <v>-45180778.379989624</v>
      </c>
      <c r="E33" s="23">
        <v>9490625532.2600117</v>
      </c>
      <c r="F33" s="23">
        <v>9490530847.9500103</v>
      </c>
      <c r="G33" s="23">
        <v>9490530847.9500103</v>
      </c>
      <c r="H33" s="23">
        <f t="shared" si="0"/>
        <v>94684.310001373291</v>
      </c>
    </row>
    <row r="34" spans="1:8" s="13" customFormat="1" ht="15" customHeight="1" x14ac:dyDescent="0.2">
      <c r="A34" s="21"/>
      <c r="B34" s="22" t="s">
        <v>38</v>
      </c>
      <c r="C34" s="23">
        <v>335356968.44999987</v>
      </c>
      <c r="D34" s="23">
        <f t="shared" si="1"/>
        <v>212539184.89000005</v>
      </c>
      <c r="E34" s="23">
        <v>547896153.33999991</v>
      </c>
      <c r="F34" s="23">
        <v>547896153.33999991</v>
      </c>
      <c r="G34" s="23">
        <v>547896153.33999991</v>
      </c>
      <c r="H34" s="23">
        <f t="shared" si="0"/>
        <v>0</v>
      </c>
    </row>
    <row r="35" spans="1:8" s="13" customFormat="1" ht="15" customHeight="1" x14ac:dyDescent="0.2">
      <c r="A35" s="21"/>
      <c r="B35" s="22" t="s">
        <v>39</v>
      </c>
      <c r="C35" s="23">
        <v>539693689.20000005</v>
      </c>
      <c r="D35" s="23">
        <f t="shared" si="1"/>
        <v>-1300067.3899999857</v>
      </c>
      <c r="E35" s="23">
        <v>538393621.81000006</v>
      </c>
      <c r="F35" s="23">
        <v>538393621.81000006</v>
      </c>
      <c r="G35" s="23">
        <v>528109490.01000005</v>
      </c>
      <c r="H35" s="23">
        <f t="shared" si="0"/>
        <v>0</v>
      </c>
    </row>
    <row r="36" spans="1:8" s="13" customFormat="1" ht="15" customHeight="1" x14ac:dyDescent="0.2">
      <c r="A36" s="21"/>
      <c r="B36" s="22" t="s">
        <v>40</v>
      </c>
      <c r="C36" s="23">
        <v>34269525.859999999</v>
      </c>
      <c r="D36" s="23">
        <f t="shared" si="1"/>
        <v>1665822.3299999982</v>
      </c>
      <c r="E36" s="23">
        <v>35935348.189999998</v>
      </c>
      <c r="F36" s="23">
        <v>35935348.189999998</v>
      </c>
      <c r="G36" s="23">
        <v>35431500.210000001</v>
      </c>
      <c r="H36" s="23">
        <f t="shared" si="0"/>
        <v>0</v>
      </c>
    </row>
    <row r="37" spans="1:8" s="13" customFormat="1" ht="15" customHeight="1" x14ac:dyDescent="0.2">
      <c r="A37" s="21"/>
      <c r="B37" s="22" t="s">
        <v>41</v>
      </c>
      <c r="C37" s="23">
        <v>18951983</v>
      </c>
      <c r="D37" s="23">
        <f t="shared" si="1"/>
        <v>292123</v>
      </c>
      <c r="E37" s="23">
        <v>19244106</v>
      </c>
      <c r="F37" s="23">
        <v>19244106</v>
      </c>
      <c r="G37" s="23">
        <v>18979641.449999999</v>
      </c>
      <c r="H37" s="23">
        <f t="shared" si="0"/>
        <v>0</v>
      </c>
    </row>
    <row r="38" spans="1:8" s="13" customFormat="1" ht="15" customHeight="1" x14ac:dyDescent="0.2">
      <c r="A38" s="21"/>
      <c r="B38" s="22" t="s">
        <v>42</v>
      </c>
      <c r="C38" s="23">
        <v>3928376567</v>
      </c>
      <c r="D38" s="23">
        <f t="shared" si="1"/>
        <v>-268773298.5999999</v>
      </c>
      <c r="E38" s="23">
        <v>3659603268.4000001</v>
      </c>
      <c r="F38" s="23">
        <v>3659602683.04</v>
      </c>
      <c r="G38" s="23">
        <v>3659602683.04</v>
      </c>
      <c r="H38" s="23">
        <f t="shared" si="0"/>
        <v>585.3600001335144</v>
      </c>
    </row>
    <row r="39" spans="1:8" s="13" customFormat="1" ht="15" customHeight="1" x14ac:dyDescent="0.2">
      <c r="A39" s="21"/>
      <c r="B39" s="22" t="s">
        <v>43</v>
      </c>
      <c r="C39" s="23">
        <v>42869541.390000001</v>
      </c>
      <c r="D39" s="23">
        <f t="shared" si="1"/>
        <v>-1268210.4800000042</v>
      </c>
      <c r="E39" s="23">
        <v>41601330.909999996</v>
      </c>
      <c r="F39" s="23">
        <v>41601330.909999996</v>
      </c>
      <c r="G39" s="23">
        <v>41179695.589999996</v>
      </c>
      <c r="H39" s="23">
        <f t="shared" si="0"/>
        <v>0</v>
      </c>
    </row>
    <row r="40" spans="1:8" s="13" customFormat="1" ht="15" customHeight="1" x14ac:dyDescent="0.2">
      <c r="A40" s="21"/>
      <c r="B40" s="22" t="s">
        <v>44</v>
      </c>
      <c r="C40" s="23">
        <v>32878623.620000001</v>
      </c>
      <c r="D40" s="23">
        <f t="shared" si="1"/>
        <v>1498762.7100000046</v>
      </c>
      <c r="E40" s="23">
        <v>34377386.330000006</v>
      </c>
      <c r="F40" s="23">
        <v>34377386.330000006</v>
      </c>
      <c r="G40" s="23">
        <v>34120696.07</v>
      </c>
      <c r="H40" s="23">
        <f t="shared" si="0"/>
        <v>0</v>
      </c>
    </row>
    <row r="41" spans="1:8" s="13" customFormat="1" ht="15" customHeight="1" x14ac:dyDescent="0.2">
      <c r="A41" s="21"/>
      <c r="B41" s="22" t="s">
        <v>45</v>
      </c>
      <c r="C41" s="23">
        <v>1353348926.02</v>
      </c>
      <c r="D41" s="23">
        <f t="shared" si="1"/>
        <v>-63206457.359999895</v>
      </c>
      <c r="E41" s="23">
        <v>1290142468.6600001</v>
      </c>
      <c r="F41" s="23">
        <v>1290142468.6600001</v>
      </c>
      <c r="G41" s="23">
        <v>1213940162.1300001</v>
      </c>
      <c r="H41" s="23">
        <f t="shared" si="0"/>
        <v>0</v>
      </c>
    </row>
    <row r="42" spans="1:8" s="13" customFormat="1" ht="15" customHeight="1" x14ac:dyDescent="0.2">
      <c r="A42" s="21"/>
      <c r="B42" s="24" t="s">
        <v>46</v>
      </c>
      <c r="C42" s="23">
        <v>51993155.950000003</v>
      </c>
      <c r="D42" s="23">
        <f t="shared" si="1"/>
        <v>-1975909.75</v>
      </c>
      <c r="E42" s="23">
        <v>50017246.200000003</v>
      </c>
      <c r="F42" s="23">
        <v>50017246.200000003</v>
      </c>
      <c r="G42" s="23">
        <v>48596966.200000003</v>
      </c>
      <c r="H42" s="23">
        <f t="shared" si="0"/>
        <v>0</v>
      </c>
    </row>
    <row r="43" spans="1:8" s="13" customFormat="1" ht="9.75" customHeight="1" x14ac:dyDescent="0.2">
      <c r="A43" s="25"/>
      <c r="B43" s="26"/>
      <c r="C43" s="27"/>
      <c r="D43" s="27"/>
      <c r="E43" s="27"/>
      <c r="F43" s="27"/>
      <c r="G43" s="27"/>
      <c r="H43" s="27"/>
    </row>
    <row r="44" spans="1:8" s="13" customFormat="1" ht="18" customHeight="1" x14ac:dyDescent="0.2">
      <c r="A44" s="28"/>
      <c r="B44" s="29" t="s">
        <v>47</v>
      </c>
      <c r="C44" s="30">
        <f>SUM(C10:C42)</f>
        <v>63580292972.999992</v>
      </c>
      <c r="D44" s="30">
        <f t="shared" ref="D44:H44" si="2">SUM(D10:D42)</f>
        <v>6075704247.0799942</v>
      </c>
      <c r="E44" s="30">
        <f t="shared" si="2"/>
        <v>69655997220.080002</v>
      </c>
      <c r="F44" s="30">
        <f t="shared" si="2"/>
        <v>67312962582.760002</v>
      </c>
      <c r="G44" s="30">
        <f t="shared" si="2"/>
        <v>66426799994.419991</v>
      </c>
      <c r="H44" s="30">
        <f t="shared" si="2"/>
        <v>2343034637.3199906</v>
      </c>
    </row>
    <row r="45" spans="1:8" s="13" customFormat="1" ht="5.25" customHeight="1" x14ac:dyDescent="0.2">
      <c r="A45" s="31"/>
      <c r="B45" s="31"/>
      <c r="C45" s="31"/>
      <c r="D45" s="31"/>
      <c r="E45" s="31"/>
      <c r="F45" s="31"/>
      <c r="G45" s="31"/>
      <c r="H45" s="31"/>
    </row>
    <row r="46" spans="1:8" s="33" customFormat="1" ht="27" customHeight="1" x14ac:dyDescent="0.25">
      <c r="A46" s="32" t="s">
        <v>48</v>
      </c>
      <c r="B46" s="32"/>
      <c r="C46" s="32"/>
      <c r="D46" s="32"/>
      <c r="E46" s="32"/>
      <c r="F46" s="32"/>
      <c r="G46" s="32"/>
      <c r="H46" s="32"/>
    </row>
    <row r="47" spans="1:8" s="33" customFormat="1" x14ac:dyDescent="0.2">
      <c r="A47" s="34" t="s">
        <v>49</v>
      </c>
      <c r="B47" s="35"/>
      <c r="C47" s="35"/>
      <c r="D47" s="35"/>
      <c r="E47" s="35"/>
      <c r="F47" s="35"/>
      <c r="G47" s="35"/>
      <c r="H47" s="35"/>
    </row>
    <row r="48" spans="1:8" s="33" customFormat="1" x14ac:dyDescent="0.25">
      <c r="A48" s="36" t="s">
        <v>50</v>
      </c>
      <c r="B48" s="35"/>
      <c r="C48" s="35"/>
      <c r="D48" s="35"/>
      <c r="E48" s="35"/>
      <c r="F48" s="35"/>
      <c r="G48" s="35"/>
      <c r="H48" s="35"/>
    </row>
    <row r="49" spans="1:8" s="33" customFormat="1" x14ac:dyDescent="0.25">
      <c r="A49" s="36"/>
      <c r="B49" s="35"/>
      <c r="C49" s="35"/>
      <c r="D49" s="35"/>
      <c r="E49" s="35"/>
      <c r="F49" s="35"/>
      <c r="G49" s="35"/>
      <c r="H49" s="35"/>
    </row>
    <row r="50" spans="1:8" s="33" customFormat="1" x14ac:dyDescent="0.25">
      <c r="A50" s="36"/>
      <c r="B50" s="35"/>
      <c r="C50" s="35"/>
      <c r="D50" s="35"/>
      <c r="E50" s="35"/>
      <c r="F50" s="35"/>
      <c r="G50" s="35"/>
      <c r="H50" s="35"/>
    </row>
    <row r="51" spans="1:8" s="33" customFormat="1" x14ac:dyDescent="0.25">
      <c r="A51" s="36"/>
      <c r="B51" s="35"/>
      <c r="C51" s="35"/>
      <c r="D51" s="35"/>
      <c r="E51" s="35"/>
      <c r="F51" s="35"/>
      <c r="G51" s="35"/>
      <c r="H51" s="35"/>
    </row>
    <row r="52" spans="1:8" s="33" customFormat="1" x14ac:dyDescent="0.25">
      <c r="A52" s="36"/>
      <c r="B52" s="35"/>
      <c r="C52" s="35"/>
      <c r="D52" s="35"/>
      <c r="E52" s="35"/>
      <c r="F52" s="35"/>
      <c r="G52" s="35"/>
      <c r="H52" s="35"/>
    </row>
    <row r="53" spans="1:8" s="33" customFormat="1" x14ac:dyDescent="0.25">
      <c r="A53" s="36"/>
      <c r="B53" s="35"/>
      <c r="C53" s="35"/>
      <c r="D53" s="35"/>
      <c r="E53" s="35"/>
      <c r="F53" s="35"/>
      <c r="G53" s="35"/>
      <c r="H53" s="35"/>
    </row>
    <row r="54" spans="1:8" ht="15" x14ac:dyDescent="0.25">
      <c r="C54" s="37"/>
      <c r="D54" s="37"/>
      <c r="E54" s="37"/>
      <c r="F54" s="37"/>
      <c r="G54" s="37"/>
      <c r="H54" s="37"/>
    </row>
    <row r="56" spans="1:8" x14ac:dyDescent="0.2">
      <c r="C56" s="38"/>
      <c r="D56" s="38"/>
      <c r="E56" s="38"/>
      <c r="F56" s="38"/>
      <c r="G56" s="38"/>
      <c r="H56" s="38"/>
    </row>
    <row r="57" spans="1:8" x14ac:dyDescent="0.2">
      <c r="C57" s="38"/>
      <c r="D57" s="38"/>
      <c r="E57" s="38"/>
      <c r="F57" s="38"/>
      <c r="G57" s="38"/>
      <c r="H57" s="38"/>
    </row>
    <row r="58" spans="1:8" x14ac:dyDescent="0.2">
      <c r="C58" s="38"/>
      <c r="D58" s="38"/>
      <c r="E58" s="38"/>
      <c r="F58" s="38"/>
      <c r="G58" s="38"/>
      <c r="H58" s="38"/>
    </row>
    <row r="59" spans="1:8" x14ac:dyDescent="0.2">
      <c r="C59" s="38"/>
      <c r="D59" s="38"/>
      <c r="E59" s="38"/>
      <c r="F59" s="38"/>
      <c r="G59" s="38"/>
      <c r="H59" s="38"/>
    </row>
  </sheetData>
  <mergeCells count="8">
    <mergeCell ref="A46:H46"/>
    <mergeCell ref="A1:H1"/>
    <mergeCell ref="A2:H2"/>
    <mergeCell ref="A3:H3"/>
    <mergeCell ref="A4:H4"/>
    <mergeCell ref="A6:B8"/>
    <mergeCell ref="C6:G6"/>
    <mergeCell ref="H6:H7"/>
  </mergeCells>
  <printOptions horizontalCentered="1"/>
  <pageMargins left="0.31496062992125984" right="0.31496062992125984" top="0.62992125984251968" bottom="0.47244094488188981" header="0.19685039370078741" footer="0.15748031496062992"/>
  <pageSetup scale="69" firstPageNumber="41" orientation="landscape" useFirstPageNumber="1" r:id="rId1"/>
  <headerFooter>
    <oddHeader>&amp;C&amp;"DIN Pro Bold,Negrita"&amp;12PODER EJECUTIVO
DEL ESTADO DE TAMAULIPAS&amp;"-,Normal"&amp;11
&amp;G</oddHeader>
    <oddFooter>&amp;L       
&amp;C
&amp;G
&amp;"DIN Pro Bold,Negrita"&amp;12Presupuestaria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 </vt:lpstr>
      <vt:lpstr>'Clasificacion Admva '!Área_de_impresión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2022-01-26T18:26:40Z</dcterms:created>
  <dcterms:modified xsi:type="dcterms:W3CDTF">2022-01-26T18:26:58Z</dcterms:modified>
</cp:coreProperties>
</file>