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stado Actividades  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'Estado Actividades  '!$A$1:$F$83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Cols" localSheetId="0" hidden="1">'Estado Actividades  '!$P:$IX,'Estado Actividades  '!$JL:$ST,'Estado Actividades  '!$TH:$ACP,'Estado Actividades  '!$ADD:$AML,'Estado Actividades  '!$AMZ:$AWH,'Estado Actividades  '!$AWV:$BGD,'Estado Actividades  '!$BGR:$BPZ,'Estado Actividades  '!$BQN:$BZV,'Estado Actividades  '!$CAJ:$CJR,'Estado Actividades  '!$CKF:$CTN,'Estado Actividades  '!$CUB:$DDJ,'Estado Actividades  '!$DDX:$DNF,'Estado Actividades  '!$DNT:$DXB,'Estado Actividades  '!$DXP:$EGX,'Estado Actividades  '!$EHL:$EQT,'Estado Actividades  '!$ERH:$FAP,'Estado Actividades  '!$FBD:$FKL,'Estado Actividades  '!$FKZ:$FUH,'Estado Actividades  '!$FUV:$GED,'Estado Actividades  '!$GER:$GNZ,'Estado Actividades  '!$GON:$GXV,'Estado Actividades  '!$GYJ:$HHR,'Estado Actividades  '!$HIF:$HRN,'Estado Actividades  '!$HSB:$IBJ,'Estado Actividades  '!$IBX:$ILF,'Estado Actividades  '!$ILT:$IVB,'Estado Actividades  '!$IVP:$JEX,'Estado Actividades  '!$JFL:$JOT,'Estado Actividades  '!$JPH:$JYP,'Estado Actividades  '!$JZD:$KIL,'Estado Actividades  '!$KIZ:$KSH,'Estado Actividades  '!$KSV:$LCD,'Estado Actividades  '!$LCR:$LLZ,'Estado Actividades  '!$LMN:$LVV,'Estado Actividades  '!$LWJ:$MFR,'Estado Actividades  '!$MGF:$MPN,'Estado Actividades  '!$MQB:$MZJ,'Estado Actividades  '!$MZX:$NJF,'Estado Actividades  '!$NJT:$NTB,'Estado Actividades  '!$NTP:$OCX,'Estado Actividades  '!$ODL:$OMT,'Estado Actividades  '!$ONH:$OWP,'Estado Actividades  '!$OXD:$PGL,'Estado Actividades  '!$PGZ:$PQH,'Estado Actividades  '!$PQV:$QAD,'Estado Actividades  '!$QAR:$QJZ,'Estado Actividades  '!$QKN:$QTV,'Estado Actividades  '!$QUJ:$RDR,'Estado Actividades  '!$REF:$RNN,'Estado Actividades  '!$ROB:$RXJ,'Estado Actividades  '!$RXX:$SHF,'Estado Actividades  '!$SHT:$SRB,'Estado Actividades  '!$SRP:$TAX,'Estado Actividades  '!$TBL:$TKT,'Estado Actividades  '!$TLH:$TUP,'Estado Actividades  '!$TVD:$UEL,'Estado Actividades  '!$UEZ:$UOH,'Estado Actividades  '!$UOV:$UYD,'Estado Actividades  '!$UYR:$VHZ,'Estado Actividades  '!$VIN:$VRV,'Estado Actividades  '!$VSJ:$WBR,'Estado Actividades  '!$WCF:$WLN,'Estado Actividades  '!$WMB:$XFD</definedName>
    <definedName name="Z_12AF7EC2_6A3F_44CE_A251_F987B41D2A95_.wvu.PrintArea" localSheetId="0" hidden="1">'Estado Actividades  '!$A$1:$F$75</definedName>
    <definedName name="Z_12AF7EC2_6A3F_44CE_A251_F987B41D2A95_.wvu.Rows" localSheetId="0" hidden="1">'Estado Actividades  '!$111:$1048576,'Estado Actividades  '!$94:$96</definedName>
    <definedName name="Z_65B94904_9918_453B_8D4A_5E3642501900_.wvu.Cols" localSheetId="0" hidden="1">'Estado Actividades  '!$P:$IX,'Estado Actividades  '!$JL:$ST,'Estado Actividades  '!$TH:$ACP,'Estado Actividades  '!$ADD:$AML,'Estado Actividades  '!$AMZ:$AWH,'Estado Actividades  '!$AWV:$BGD,'Estado Actividades  '!$BGR:$BPZ,'Estado Actividades  '!$BQN:$BZV,'Estado Actividades  '!$CAJ:$CJR,'Estado Actividades  '!$CKF:$CTN,'Estado Actividades  '!$CUB:$DDJ,'Estado Actividades  '!$DDX:$DNF,'Estado Actividades  '!$DNT:$DXB,'Estado Actividades  '!$DXP:$EGX,'Estado Actividades  '!$EHL:$EQT,'Estado Actividades  '!$ERH:$FAP,'Estado Actividades  '!$FBD:$FKL,'Estado Actividades  '!$FKZ:$FUH,'Estado Actividades  '!$FUV:$GED,'Estado Actividades  '!$GER:$GNZ,'Estado Actividades  '!$GON:$GXV,'Estado Actividades  '!$GYJ:$HHR,'Estado Actividades  '!$HIF:$HRN,'Estado Actividades  '!$HSB:$IBJ,'Estado Actividades  '!$IBX:$ILF,'Estado Actividades  '!$ILT:$IVB,'Estado Actividades  '!$IVP:$JEX,'Estado Actividades  '!$JFL:$JOT,'Estado Actividades  '!$JPH:$JYP,'Estado Actividades  '!$JZD:$KIL,'Estado Actividades  '!$KIZ:$KSH,'Estado Actividades  '!$KSV:$LCD,'Estado Actividades  '!$LCR:$LLZ,'Estado Actividades  '!$LMN:$LVV,'Estado Actividades  '!$LWJ:$MFR,'Estado Actividades  '!$MGF:$MPN,'Estado Actividades  '!$MQB:$MZJ,'Estado Actividades  '!$MZX:$NJF,'Estado Actividades  '!$NJT:$NTB,'Estado Actividades  '!$NTP:$OCX,'Estado Actividades  '!$ODL:$OMT,'Estado Actividades  '!$ONH:$OWP,'Estado Actividades  '!$OXD:$PGL,'Estado Actividades  '!$PGZ:$PQH,'Estado Actividades  '!$PQV:$QAD,'Estado Actividades  '!$QAR:$QJZ,'Estado Actividades  '!$QKN:$QTV,'Estado Actividades  '!$QUJ:$RDR,'Estado Actividades  '!$REF:$RNN,'Estado Actividades  '!$ROB:$RXJ,'Estado Actividades  '!$RXX:$SHF,'Estado Actividades  '!$SHT:$SRB,'Estado Actividades  '!$SRP:$TAX,'Estado Actividades  '!$TBL:$TKT,'Estado Actividades  '!$TLH:$TUP,'Estado Actividades  '!$TVD:$UEL,'Estado Actividades  '!$UEZ:$UOH,'Estado Actividades  '!$UOV:$UYD,'Estado Actividades  '!$UYR:$VHZ,'Estado Actividades  '!$VIN:$VRV,'Estado Actividades  '!$VSJ:$WBR,'Estado Actividades  '!$WCF:$WLN,'Estado Actividades  '!$WMB:$XFD</definedName>
    <definedName name="Z_65B94904_9918_453B_8D4A_5E3642501900_.wvu.PrintArea" localSheetId="0" hidden="1">'Estado Actividades  '!$B$1:$F$77</definedName>
    <definedName name="Z_65B94904_9918_453B_8D4A_5E3642501900_.wvu.Rows" localSheetId="0" hidden="1">'Estado Actividades  '!$112:$1048576,'Estado Actividades  '!$94:$96</definedName>
    <definedName name="Z_6C3CDF40_0DC3_41F2_A664_8DBE6D169CDC_.wvu.Cols" localSheetId="0" hidden="1">'Estado Actividades  '!$P:$IX,'Estado Actividades  '!$JL:$ST,'Estado Actividades  '!$TH:$ACP,'Estado Actividades  '!$ADD:$AML,'Estado Actividades  '!$AMZ:$AWH,'Estado Actividades  '!$AWV:$BGD,'Estado Actividades  '!$BGR:$BPZ,'Estado Actividades  '!$BQN:$BZV,'Estado Actividades  '!$CAJ:$CJR,'Estado Actividades  '!$CKF:$CTN,'Estado Actividades  '!$CUB:$DDJ,'Estado Actividades  '!$DDX:$DNF,'Estado Actividades  '!$DNT:$DXB,'Estado Actividades  '!$DXP:$EGX,'Estado Actividades  '!$EHL:$EQT,'Estado Actividades  '!$ERH:$FAP,'Estado Actividades  '!$FBD:$FKL,'Estado Actividades  '!$FKZ:$FUH,'Estado Actividades  '!$FUV:$GED,'Estado Actividades  '!$GER:$GNZ,'Estado Actividades  '!$GON:$GXV,'Estado Actividades  '!$GYJ:$HHR,'Estado Actividades  '!$HIF:$HRN,'Estado Actividades  '!$HSB:$IBJ,'Estado Actividades  '!$IBX:$ILF,'Estado Actividades  '!$ILT:$IVB,'Estado Actividades  '!$IVP:$JEX,'Estado Actividades  '!$JFL:$JOT,'Estado Actividades  '!$JPH:$JYP,'Estado Actividades  '!$JZD:$KIL,'Estado Actividades  '!$KIZ:$KSH,'Estado Actividades  '!$KSV:$LCD,'Estado Actividades  '!$LCR:$LLZ,'Estado Actividades  '!$LMN:$LVV,'Estado Actividades  '!$LWJ:$MFR,'Estado Actividades  '!$MGF:$MPN,'Estado Actividades  '!$MQB:$MZJ,'Estado Actividades  '!$MZX:$NJF,'Estado Actividades  '!$NJT:$NTB,'Estado Actividades  '!$NTP:$OCX,'Estado Actividades  '!$ODL:$OMT,'Estado Actividades  '!$ONH:$OWP,'Estado Actividades  '!$OXD:$PGL,'Estado Actividades  '!$PGZ:$PQH,'Estado Actividades  '!$PQV:$QAD,'Estado Actividades  '!$QAR:$QJZ,'Estado Actividades  '!$QKN:$QTV,'Estado Actividades  '!$QUJ:$RDR,'Estado Actividades  '!$REF:$RNN,'Estado Actividades  '!$ROB:$RXJ,'Estado Actividades  '!$RXX:$SHF,'Estado Actividades  '!$SHT:$SRB,'Estado Actividades  '!$SRP:$TAX,'Estado Actividades  '!$TBL:$TKT,'Estado Actividades  '!$TLH:$TUP,'Estado Actividades  '!$TVD:$UEL,'Estado Actividades  '!$UEZ:$UOH,'Estado Actividades  '!$UOV:$UYD,'Estado Actividades  '!$UYR:$VHZ,'Estado Actividades  '!$VIN:$VRV,'Estado Actividades  '!$VSJ:$WBR,'Estado Actividades  '!$WCF:$WLN,'Estado Actividades  '!$WMB:$XFD</definedName>
    <definedName name="Z_6C3CDF40_0DC3_41F2_A664_8DBE6D169CDC_.wvu.PrintArea" localSheetId="0" hidden="1">'Estado Actividades  '!$A$1:$F$82</definedName>
    <definedName name="Z_6C3CDF40_0DC3_41F2_A664_8DBE6D169CDC_.wvu.Rows" localSheetId="0" hidden="1">'Estado Actividades  '!$112:$1048576,'Estado Actividades  '!$94:$111</definedName>
  </definedNames>
  <calcPr calcId="145621"/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E71" i="1" s="1"/>
  <c r="D32" i="1"/>
  <c r="D71" i="1" s="1"/>
  <c r="E29" i="1"/>
  <c r="E73" i="1" s="1"/>
  <c r="E22" i="1"/>
  <c r="D22" i="1"/>
  <c r="E18" i="1"/>
  <c r="D18" i="1"/>
  <c r="E9" i="1"/>
  <c r="D9" i="1"/>
  <c r="D29" i="1" s="1"/>
  <c r="D73" i="1" l="1"/>
</calcChain>
</file>

<file path=xl/sharedStrings.xml><?xml version="1.0" encoding="utf-8"?>
<sst xmlns="http://schemas.openxmlformats.org/spreadsheetml/2006/main" count="63" uniqueCount="63">
  <si>
    <t>Estado de Actividades</t>
  </si>
  <si>
    <t>Al 31 de Diciembre de 2021 y al 31 de Diciembre del 2020</t>
  </si>
  <si>
    <t>(Cifras en Pesos)</t>
  </si>
  <si>
    <t>Concepto</t>
  </si>
  <si>
    <t>Año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</si>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</sst>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DIN Pro Bold"/>
      <family val="2"/>
    </font>
    <font>
      <b/>
      <sz val="10"/>
      <name val="HelveticaNeueLT Std"/>
      <family val="2"/>
    </font>
    <font>
      <sz val="10"/>
      <name val="Arial"/>
      <family val="2"/>
    </font>
    <font>
      <b/>
      <sz val="7"/>
      <name val="DIN Pro Bold"/>
      <family val="2"/>
    </font>
    <font>
      <b/>
      <sz val="10"/>
      <name val="Helvetica Narrow"/>
      <family val="2"/>
    </font>
    <font>
      <b/>
      <sz val="10"/>
      <name val="DINPro-Regular"/>
      <family val="3"/>
    </font>
    <font>
      <b/>
      <sz val="10"/>
      <color theme="0"/>
      <name val="DINPro-Regular"/>
      <family val="3"/>
    </font>
    <font>
      <b/>
      <sz val="10"/>
      <color theme="1"/>
      <name val="DINPro-Regular"/>
      <family val="3"/>
    </font>
    <font>
      <sz val="10"/>
      <color theme="1"/>
      <name val="DINPro-Regular"/>
      <family val="3"/>
    </font>
    <font>
      <sz val="10"/>
      <color theme="0"/>
      <name val="DINPro-Regular"/>
      <family val="3"/>
    </font>
    <font>
      <sz val="9"/>
      <color theme="1"/>
      <name val="DINPro-Regular"/>
      <family val="3"/>
    </font>
    <font>
      <b/>
      <sz val="9"/>
      <name val="DINPro-Regular"/>
      <family val="3"/>
    </font>
    <font>
      <sz val="9"/>
      <name val="DINPro-Regular"/>
      <family val="3"/>
    </font>
    <font>
      <sz val="11"/>
      <color theme="1"/>
      <name val="DINPro-Regular"/>
      <family val="3"/>
    </font>
    <font>
      <i/>
      <sz val="9"/>
      <name val="DINPro-Regular"/>
      <family val="3"/>
    </font>
    <font>
      <b/>
      <i/>
      <sz val="9"/>
      <name val="DINPro-Regular"/>
      <family val="3"/>
    </font>
    <font>
      <b/>
      <sz val="9"/>
      <color theme="1"/>
      <name val="DINPro-Regular"/>
      <family val="3"/>
    </font>
    <font>
      <sz val="9"/>
      <color theme="0"/>
      <name val="DINPro-Regular"/>
      <family val="3"/>
    </font>
    <font>
      <sz val="8"/>
      <color theme="1"/>
      <name val="DINPro-Regular"/>
      <family val="3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9"/>
      <color theme="0"/>
      <name val="Helvetica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164" fontId="5" fillId="0" borderId="0"/>
    <xf numFmtId="164" fontId="27" fillId="0" borderId="0"/>
    <xf numFmtId="164" fontId="5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5" borderId="0" applyNumberFormat="0" applyBorder="0" applyAlignment="0" applyProtection="0"/>
    <xf numFmtId="0" fontId="28" fillId="38" borderId="0" applyNumberFormat="0" applyBorder="0" applyAlignment="0" applyProtection="0"/>
    <xf numFmtId="0" fontId="28" fillId="36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41" borderId="0" applyNumberFormat="0" applyBorder="0" applyAlignment="0" applyProtection="0"/>
    <xf numFmtId="0" fontId="30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0" fillId="38" borderId="0" applyNumberFormat="0" applyBorder="0" applyAlignment="0" applyProtection="0"/>
    <xf numFmtId="0" fontId="28" fillId="38" borderId="0" applyNumberFormat="0" applyBorder="0" applyAlignment="0" applyProtection="0"/>
    <xf numFmtId="0" fontId="30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0" fillId="36" borderId="0" applyNumberFormat="0" applyBorder="0" applyAlignment="0" applyProtection="0"/>
    <xf numFmtId="0" fontId="28" fillId="36" borderId="0" applyNumberFormat="0" applyBorder="0" applyAlignment="0" applyProtection="0"/>
    <xf numFmtId="0" fontId="30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36" borderId="0" applyNumberFormat="0" applyBorder="0" applyAlignment="0" applyProtection="0"/>
    <xf numFmtId="0" fontId="29" fillId="1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2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2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3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3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3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2" fillId="1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2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2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2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2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3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3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49" borderId="0" applyNumberFormat="0" applyBorder="0" applyAlignment="0" applyProtection="0"/>
    <xf numFmtId="0" fontId="31" fillId="56" borderId="0" applyNumberFormat="0" applyBorder="0" applyAlignment="0" applyProtection="0"/>
    <xf numFmtId="0" fontId="34" fillId="40" borderId="0" applyNumberFormat="0" applyBorder="0" applyAlignment="0" applyProtection="0"/>
    <xf numFmtId="0" fontId="35" fillId="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5" borderId="16" applyNumberFormat="0" applyAlignment="0" applyProtection="0"/>
    <xf numFmtId="0" fontId="39" fillId="6" borderId="4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40" fillId="43" borderId="16" applyNumberFormat="0" applyAlignment="0" applyProtection="0"/>
    <xf numFmtId="0" fontId="38" fillId="43" borderId="16" applyNumberFormat="0" applyAlignment="0" applyProtection="0"/>
    <xf numFmtId="0" fontId="40" fillId="43" borderId="16" applyNumberFormat="0" applyAlignment="0" applyProtection="0"/>
    <xf numFmtId="0" fontId="38" fillId="43" borderId="16" applyNumberFormat="0" applyAlignment="0" applyProtection="0"/>
    <xf numFmtId="0" fontId="39" fillId="6" borderId="4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9" fillId="6" borderId="4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38" fillId="43" borderId="16" applyNumberFormat="0" applyAlignment="0" applyProtection="0"/>
    <xf numFmtId="0" fontId="41" fillId="7" borderId="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3" fillId="57" borderId="17" applyNumberFormat="0" applyAlignment="0" applyProtection="0"/>
    <xf numFmtId="0" fontId="42" fillId="57" borderId="17" applyNumberFormat="0" applyAlignment="0" applyProtection="0"/>
    <xf numFmtId="0" fontId="43" fillId="57" borderId="17" applyNumberFormat="0" applyAlignment="0" applyProtection="0"/>
    <xf numFmtId="0" fontId="42" fillId="57" borderId="17" applyNumberFormat="0" applyAlignment="0" applyProtection="0"/>
    <xf numFmtId="0" fontId="41" fillId="7" borderId="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1" fillId="7" borderId="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2" fillId="57" borderId="17" applyNumberFormat="0" applyAlignment="0" applyProtection="0"/>
    <xf numFmtId="0" fontId="44" fillId="0" borderId="6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5" fillId="0" borderId="18" applyNumberFormat="0" applyFill="0" applyAlignment="0" applyProtection="0"/>
    <xf numFmtId="0" fontId="44" fillId="0" borderId="6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4" fillId="0" borderId="6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2" fillId="57" borderId="17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1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1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1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1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1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2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2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2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50" fillId="5" borderId="4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2" fillId="36" borderId="16" applyNumberFormat="0" applyAlignment="0" applyProtection="0"/>
    <xf numFmtId="0" fontId="51" fillId="36" borderId="16" applyNumberFormat="0" applyAlignment="0" applyProtection="0"/>
    <xf numFmtId="0" fontId="52" fillId="36" borderId="16" applyNumberFormat="0" applyAlignment="0" applyProtection="0"/>
    <xf numFmtId="0" fontId="51" fillId="36" borderId="16" applyNumberFormat="0" applyAlignment="0" applyProtection="0"/>
    <xf numFmtId="0" fontId="50" fillId="5" borderId="4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0" fillId="5" borderId="4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0" fontId="51" fillId="36" borderId="16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8" fillId="40" borderId="0" applyNumberFormat="0" applyBorder="0" applyAlignment="0" applyProtection="0"/>
    <xf numFmtId="0" fontId="34" fillId="40" borderId="0" applyNumberFormat="0" applyBorder="0" applyAlignment="0" applyProtection="0"/>
    <xf numFmtId="0" fontId="58" fillId="40" borderId="0" applyNumberFormat="0" applyBorder="0" applyAlignment="0" applyProtection="0"/>
    <xf numFmtId="0" fontId="34" fillId="40" borderId="0" applyNumberFormat="0" applyBorder="0" applyAlignment="0" applyProtection="0"/>
    <xf numFmtId="0" fontId="5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7" fillId="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1" fillId="36" borderId="16" applyNumberFormat="0" applyAlignment="0" applyProtection="0"/>
    <xf numFmtId="167" fontId="27" fillId="0" borderId="0" applyFont="0" applyFill="0" applyBorder="0" applyAlignment="0" applyProtection="0"/>
    <xf numFmtId="0" fontId="45" fillId="0" borderId="18" applyNumberFormat="0" applyFill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9" fillId="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5" fillId="0" borderId="0"/>
    <xf numFmtId="0" fontId="61" fillId="0" borderId="0"/>
    <xf numFmtId="0" fontId="5" fillId="0" borderId="0"/>
    <xf numFmtId="0" fontId="1" fillId="0" borderId="0"/>
    <xf numFmtId="0" fontId="6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63" fillId="0" borderId="0"/>
    <xf numFmtId="0" fontId="63" fillId="0" borderId="0"/>
    <xf numFmtId="0" fontId="5" fillId="0" borderId="0"/>
    <xf numFmtId="0" fontId="63" fillId="0" borderId="0"/>
    <xf numFmtId="0" fontId="5" fillId="0" borderId="0" applyBorder="0"/>
    <xf numFmtId="0" fontId="5" fillId="0" borderId="0"/>
    <xf numFmtId="0" fontId="64" fillId="0" borderId="0"/>
    <xf numFmtId="0" fontId="61" fillId="0" borderId="0"/>
    <xf numFmtId="0" fontId="63" fillId="0" borderId="0"/>
    <xf numFmtId="0" fontId="1" fillId="0" borderId="0"/>
    <xf numFmtId="0" fontId="28" fillId="0" borderId="0" applyFill="0" applyProtection="0"/>
    <xf numFmtId="0" fontId="28" fillId="0" borderId="0" applyFill="0" applyProtection="0"/>
    <xf numFmtId="0" fontId="6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67" fillId="0" borderId="0"/>
    <xf numFmtId="0" fontId="1" fillId="0" borderId="0"/>
    <xf numFmtId="0" fontId="1" fillId="0" borderId="0"/>
    <xf numFmtId="0" fontId="61" fillId="0" borderId="0"/>
    <xf numFmtId="0" fontId="68" fillId="0" borderId="0"/>
    <xf numFmtId="0" fontId="5" fillId="0" borderId="0"/>
    <xf numFmtId="0" fontId="5" fillId="0" borderId="0"/>
    <xf numFmtId="0" fontId="28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1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61" fillId="0" borderId="0"/>
    <xf numFmtId="0" fontId="1" fillId="0" borderId="0"/>
    <xf numFmtId="0" fontId="29" fillId="8" borderId="8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30" fillId="8" borderId="8" applyNumberFormat="0" applyFont="0" applyAlignment="0" applyProtection="0"/>
    <xf numFmtId="0" fontId="5" fillId="37" borderId="22" applyNumberFormat="0" applyFont="0" applyAlignment="0" applyProtection="0"/>
    <xf numFmtId="0" fontId="29" fillId="8" borderId="8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29" fillId="8" borderId="8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30" fillId="8" borderId="8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5" fillId="37" borderId="22" applyNumberFormat="0" applyFont="0" applyAlignment="0" applyProtection="0"/>
    <xf numFmtId="0" fontId="69" fillId="35" borderId="23" applyNumberFormat="0" applyAlignment="0" applyProtection="0"/>
    <xf numFmtId="0" fontId="5" fillId="59" borderId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0" fillId="6" borderId="5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71" fillId="43" borderId="23" applyNumberFormat="0" applyAlignment="0" applyProtection="0"/>
    <xf numFmtId="0" fontId="69" fillId="43" borderId="23" applyNumberFormat="0" applyAlignment="0" applyProtection="0"/>
    <xf numFmtId="0" fontId="71" fillId="43" borderId="23" applyNumberFormat="0" applyAlignment="0" applyProtection="0"/>
    <xf numFmtId="0" fontId="69" fillId="43" borderId="23" applyNumberFormat="0" applyAlignment="0" applyProtection="0"/>
    <xf numFmtId="0" fontId="70" fillId="6" borderId="5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70" fillId="6" borderId="5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80" fillId="0" borderId="24" applyNumberFormat="0" applyFill="0" applyAlignment="0" applyProtection="0"/>
    <xf numFmtId="0" fontId="79" fillId="0" borderId="24" applyNumberFormat="0" applyFill="0" applyAlignment="0" applyProtection="0"/>
    <xf numFmtId="0" fontId="80" fillId="0" borderId="24" applyNumberFormat="0" applyFill="0" applyAlignment="0" applyProtection="0"/>
    <xf numFmtId="0" fontId="79" fillId="0" borderId="24" applyNumberFormat="0" applyFill="0" applyAlignment="0" applyProtection="0"/>
    <xf numFmtId="0" fontId="78" fillId="0" borderId="1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8" fillId="0" borderId="1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81" fillId="0" borderId="2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0" applyNumberFormat="0" applyFill="0" applyAlignment="0" applyProtection="0"/>
    <xf numFmtId="0" fontId="82" fillId="0" borderId="20" applyNumberFormat="0" applyFill="0" applyAlignment="0" applyProtection="0"/>
    <xf numFmtId="0" fontId="81" fillId="0" borderId="2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1" fillId="0" borderId="2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47" fillId="0" borderId="3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0" borderId="3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0" borderId="3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26" applyNumberFormat="0" applyFill="0" applyAlignment="0" applyProtection="0"/>
    <xf numFmtId="0" fontId="85" fillId="0" borderId="9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9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5" fillId="60" borderId="0"/>
    <xf numFmtId="0" fontId="73" fillId="0" borderId="0" applyNumberFormat="0" applyFill="0" applyBorder="0" applyAlignment="0" applyProtection="0"/>
  </cellStyleXfs>
  <cellXfs count="89">
    <xf numFmtId="0" fontId="0" fillId="0" borderId="0" xfId="0"/>
    <xf numFmtId="0" fontId="3" fillId="33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6" fillId="33" borderId="0" xfId="2" applyFont="1" applyFill="1" applyBorder="1" applyAlignment="1">
      <alignment horizontal="center"/>
    </xf>
    <xf numFmtId="0" fontId="4" fillId="0" borderId="0" xfId="0" applyFont="1"/>
    <xf numFmtId="0" fontId="7" fillId="33" borderId="0" xfId="2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7" fillId="33" borderId="0" xfId="0" applyNumberFormat="1" applyFont="1" applyFill="1" applyBorder="1" applyAlignment="1" applyProtection="1">
      <alignment horizontal="center" vertical="center"/>
      <protection locked="0"/>
    </xf>
    <xf numFmtId="0" fontId="7" fillId="33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34" borderId="10" xfId="2" applyFont="1" applyFill="1" applyBorder="1" applyAlignment="1">
      <alignment horizontal="center"/>
    </xf>
    <xf numFmtId="0" fontId="9" fillId="34" borderId="0" xfId="2" applyFont="1" applyFill="1" applyBorder="1" applyAlignment="1" applyProtection="1">
      <alignment horizontal="center" vertical="center"/>
    </xf>
    <xf numFmtId="0" fontId="9" fillId="34" borderId="11" xfId="2" applyFont="1" applyFill="1" applyBorder="1" applyAlignment="1">
      <alignment horizontal="center" vertical="center"/>
    </xf>
    <xf numFmtId="0" fontId="10" fillId="34" borderId="12" xfId="0" applyFont="1" applyFill="1" applyBorder="1" applyAlignment="1">
      <alignment horizontal="center"/>
    </xf>
    <xf numFmtId="0" fontId="11" fillId="0" borderId="0" xfId="0" applyFont="1"/>
    <xf numFmtId="0" fontId="12" fillId="34" borderId="10" xfId="0" applyFont="1" applyFill="1" applyBorder="1" applyAlignment="1">
      <alignment horizontal="center" vertical="center"/>
    </xf>
    <xf numFmtId="0" fontId="9" fillId="34" borderId="0" xfId="2" applyFont="1" applyFill="1" applyBorder="1" applyAlignment="1" applyProtection="1">
      <alignment horizontal="center" vertical="center"/>
    </xf>
    <xf numFmtId="0" fontId="9" fillId="34" borderId="13" xfId="2" applyFont="1" applyFill="1" applyBorder="1" applyAlignment="1" applyProtection="1">
      <alignment horizontal="center" vertical="center"/>
    </xf>
    <xf numFmtId="0" fontId="13" fillId="33" borderId="10" xfId="0" applyFont="1" applyFill="1" applyBorder="1" applyAlignment="1"/>
    <xf numFmtId="0" fontId="14" fillId="33" borderId="0" xfId="2" applyFont="1" applyFill="1" applyBorder="1" applyAlignment="1">
      <alignment vertical="center"/>
    </xf>
    <xf numFmtId="0" fontId="15" fillId="33" borderId="0" xfId="2" applyFont="1" applyFill="1" applyBorder="1" applyAlignment="1"/>
    <xf numFmtId="0" fontId="13" fillId="33" borderId="13" xfId="0" applyFont="1" applyFill="1" applyBorder="1" applyAlignment="1"/>
    <xf numFmtId="0" fontId="16" fillId="0" borderId="0" xfId="0" applyFont="1"/>
    <xf numFmtId="0" fontId="14" fillId="0" borderId="10" xfId="0" applyFont="1" applyFill="1" applyBorder="1" applyAlignment="1"/>
    <xf numFmtId="0" fontId="14" fillId="0" borderId="0" xfId="0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0" fontId="14" fillId="0" borderId="1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 applyProtection="1">
      <alignment vertical="top"/>
    </xf>
    <xf numFmtId="0" fontId="15" fillId="0" borderId="1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1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/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0" fontId="14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 applyProtection="1">
      <alignment vertical="center"/>
    </xf>
    <xf numFmtId="0" fontId="13" fillId="0" borderId="1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 applyProtection="1">
      <alignment horizontal="right" vertical="center"/>
      <protection locked="0"/>
    </xf>
    <xf numFmtId="0" fontId="13" fillId="0" borderId="13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5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 applyProtection="1">
      <alignment vertical="top"/>
    </xf>
    <xf numFmtId="0" fontId="11" fillId="0" borderId="13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0" fontId="13" fillId="0" borderId="10" xfId="0" applyFont="1" applyFill="1" applyBorder="1"/>
    <xf numFmtId="3" fontId="13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  <protection locked="0"/>
    </xf>
    <xf numFmtId="3" fontId="15" fillId="0" borderId="0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Fill="1"/>
    <xf numFmtId="0" fontId="16" fillId="0" borderId="0" xfId="0" applyFont="1" applyFill="1"/>
    <xf numFmtId="0" fontId="20" fillId="0" borderId="0" xfId="0" applyFont="1" applyFill="1" applyBorder="1" applyAlignment="1">
      <alignment vertical="top"/>
    </xf>
    <xf numFmtId="4" fontId="16" fillId="0" borderId="0" xfId="0" applyNumberFormat="1" applyFont="1"/>
    <xf numFmtId="3" fontId="15" fillId="0" borderId="0" xfId="1" applyNumberFormat="1" applyFont="1" applyFill="1" applyBorder="1" applyAlignment="1" applyProtection="1">
      <protection locked="0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3" fillId="0" borderId="14" xfId="0" applyFont="1" applyFill="1" applyBorder="1"/>
    <xf numFmtId="0" fontId="20" fillId="0" borderId="14" xfId="0" applyFont="1" applyFill="1" applyBorder="1"/>
    <xf numFmtId="0" fontId="13" fillId="0" borderId="15" xfId="0" applyFont="1" applyFill="1" applyBorder="1"/>
    <xf numFmtId="0" fontId="13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Protection="1"/>
    <xf numFmtId="0" fontId="22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right" vertical="top"/>
    </xf>
    <xf numFmtId="0" fontId="22" fillId="0" borderId="0" xfId="0" applyFont="1" applyFill="1" applyProtection="1"/>
    <xf numFmtId="0" fontId="0" fillId="0" borderId="0" xfId="0" applyBorder="1"/>
    <xf numFmtId="0" fontId="25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/>
    </xf>
    <xf numFmtId="43" fontId="25" fillId="0" borderId="0" xfId="1" applyFont="1" applyFill="1" applyBorder="1"/>
    <xf numFmtId="0" fontId="0" fillId="0" borderId="0" xfId="0" applyFill="1" applyBorder="1"/>
    <xf numFmtId="0" fontId="2" fillId="0" borderId="0" xfId="0" applyFont="1" applyBorder="1"/>
  </cellXfs>
  <cellStyles count="2912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347664</xdr:colOff>
      <xdr:row>0</xdr:row>
      <xdr:rowOff>0</xdr:rowOff>
    </xdr:from>
    <xdr:ext cx="0" cy="0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9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658087</xdr:colOff>
      <xdr:row>80</xdr:row>
      <xdr:rowOff>147205</xdr:rowOff>
    </xdr:from>
    <xdr:ext cx="2817087" cy="251479"/>
    <xdr:sp macro="" textlink="">
      <xdr:nvSpPr>
        <xdr:cNvPr id="3" name="7 CuadroTexto"/>
        <xdr:cNvSpPr txBox="1"/>
      </xdr:nvSpPr>
      <xdr:spPr>
        <a:xfrm>
          <a:off x="727360" y="13586114"/>
          <a:ext cx="2817087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000">
              <a:solidFill>
                <a:sysClr val="windowText" lastClr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</a:t>
          </a:r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2725163</xdr:colOff>
      <xdr:row>80</xdr:row>
      <xdr:rowOff>147205</xdr:rowOff>
    </xdr:from>
    <xdr:ext cx="2842637" cy="251479"/>
    <xdr:sp macro="" textlink="">
      <xdr:nvSpPr>
        <xdr:cNvPr id="4" name="7 CuadroTexto"/>
        <xdr:cNvSpPr txBox="1"/>
      </xdr:nvSpPr>
      <xdr:spPr>
        <a:xfrm>
          <a:off x="5894390" y="13586114"/>
          <a:ext cx="2842637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77931</xdr:colOff>
      <xdr:row>0</xdr:row>
      <xdr:rowOff>8659</xdr:rowOff>
    </xdr:from>
    <xdr:to>
      <xdr:col>1</xdr:col>
      <xdr:colOff>2071496</xdr:colOff>
      <xdr:row>2</xdr:row>
      <xdr:rowOff>165208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06" y="8659"/>
          <a:ext cx="1993565" cy="718524"/>
        </a:xfrm>
        <a:prstGeom prst="rect">
          <a:avLst/>
        </a:prstGeom>
      </xdr:spPr>
    </xdr:pic>
    <xdr:clientData/>
  </xdr:twoCellAnchor>
  <xdr:oneCellAnchor>
    <xdr:from>
      <xdr:col>1</xdr:col>
      <xdr:colOff>588817</xdr:colOff>
      <xdr:row>31</xdr:row>
      <xdr:rowOff>60608</xdr:rowOff>
    </xdr:from>
    <xdr:ext cx="7567553" cy="2910092"/>
    <xdr:sp macro="" textlink="">
      <xdr:nvSpPr>
        <xdr:cNvPr id="6" name="Rectángulo 6"/>
        <xdr:cNvSpPr/>
      </xdr:nvSpPr>
      <xdr:spPr>
        <a:xfrm rot="19397705">
          <a:off x="655492" y="5632733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WMH135"/>
  <sheetViews>
    <sheetView showGridLines="0" tabSelected="1" zoomScale="110" zoomScaleNormal="110" workbookViewId="0">
      <selection activeCell="C83" sqref="C83"/>
    </sheetView>
  </sheetViews>
  <sheetFormatPr baseColWidth="10" defaultColWidth="11.42578125" defaultRowHeight="0" customHeight="1" zeroHeight="1"/>
  <cols>
    <col min="1" max="1" width="1" style="83" customWidth="1"/>
    <col min="2" max="2" width="46.42578125" customWidth="1"/>
    <col min="3" max="3" width="45.140625" customWidth="1"/>
    <col min="4" max="4" width="24.140625" customWidth="1"/>
    <col min="5" max="5" width="24" customWidth="1"/>
    <col min="6" max="6" width="1.28515625" customWidth="1"/>
    <col min="7" max="7" width="13.28515625" customWidth="1"/>
    <col min="8" max="8" width="14" customWidth="1"/>
    <col min="9" max="9" width="4.85546875" customWidth="1"/>
    <col min="10" max="10" width="11.42578125" customWidth="1"/>
    <col min="11" max="11" width="13.85546875" customWidth="1"/>
    <col min="12" max="13" width="21" customWidth="1"/>
    <col min="14" max="14" width="3.7109375" customWidth="1"/>
    <col min="15" max="15" width="4.5703125" customWidth="1"/>
    <col min="16" max="258" width="11.42578125" hidden="1" customWidth="1"/>
    <col min="259" max="259" width="2" customWidth="1"/>
    <col min="260" max="260" width="2.42578125" customWidth="1"/>
    <col min="261" max="261" width="22" customWidth="1"/>
    <col min="262" max="264" width="21" customWidth="1"/>
    <col min="265" max="265" width="4.85546875" customWidth="1"/>
    <col min="266" max="266" width="11.42578125" customWidth="1"/>
    <col min="267" max="267" width="64.140625" customWidth="1"/>
    <col min="268" max="269" width="21" customWidth="1"/>
    <col min="270" max="270" width="3.7109375" customWidth="1"/>
    <col min="271" max="271" width="4.5703125" customWidth="1"/>
    <col min="272" max="514" width="11.42578125" hidden="1" customWidth="1"/>
    <col min="515" max="515" width="2" customWidth="1"/>
    <col min="516" max="516" width="2.42578125" customWidth="1"/>
    <col min="517" max="517" width="22" customWidth="1"/>
    <col min="518" max="518" width="68.85546875" customWidth="1"/>
    <col min="519" max="520" width="21" customWidth="1"/>
    <col min="521" max="521" width="4.85546875" customWidth="1"/>
    <col min="522" max="522" width="11.42578125" customWidth="1"/>
    <col min="523" max="523" width="64.140625" customWidth="1"/>
    <col min="524" max="525" width="21" customWidth="1"/>
    <col min="526" max="526" width="3.7109375" customWidth="1"/>
    <col min="527" max="527" width="4.5703125" customWidth="1"/>
    <col min="528" max="770" width="11.42578125" hidden="1" customWidth="1"/>
    <col min="771" max="771" width="2" customWidth="1"/>
    <col min="772" max="772" width="2.42578125" customWidth="1"/>
    <col min="773" max="773" width="22" customWidth="1"/>
    <col min="774" max="774" width="68.85546875" customWidth="1"/>
    <col min="775" max="776" width="21" customWidth="1"/>
    <col min="777" max="777" width="4.85546875" customWidth="1"/>
    <col min="778" max="778" width="11.42578125" customWidth="1"/>
    <col min="779" max="779" width="64.140625" customWidth="1"/>
    <col min="780" max="781" width="21" customWidth="1"/>
    <col min="782" max="782" width="3.7109375" customWidth="1"/>
    <col min="783" max="783" width="4.5703125" customWidth="1"/>
    <col min="784" max="1026" width="11.42578125" hidden="1" customWidth="1"/>
    <col min="1027" max="1027" width="2" customWidth="1"/>
    <col min="1028" max="1028" width="2.42578125" customWidth="1"/>
    <col min="1029" max="1029" width="22" customWidth="1"/>
    <col min="1030" max="1030" width="68.85546875" customWidth="1"/>
    <col min="1031" max="1032" width="21" customWidth="1"/>
    <col min="1033" max="1033" width="4.85546875" customWidth="1"/>
    <col min="1034" max="1034" width="11.42578125" customWidth="1"/>
    <col min="1035" max="1035" width="64.140625" customWidth="1"/>
    <col min="1036" max="1037" width="21" customWidth="1"/>
    <col min="1038" max="1038" width="3.7109375" customWidth="1"/>
    <col min="1039" max="1039" width="4.5703125" customWidth="1"/>
    <col min="1040" max="1282" width="11.42578125" hidden="1" customWidth="1"/>
    <col min="1283" max="1283" width="2" customWidth="1"/>
    <col min="1284" max="1284" width="2.42578125" customWidth="1"/>
    <col min="1285" max="1285" width="22" customWidth="1"/>
    <col min="1286" max="1286" width="68.85546875" customWidth="1"/>
    <col min="1287" max="1288" width="21" customWidth="1"/>
    <col min="1289" max="1289" width="4.85546875" customWidth="1"/>
    <col min="1290" max="1290" width="11.42578125" customWidth="1"/>
    <col min="1291" max="1291" width="64.140625" customWidth="1"/>
    <col min="1292" max="1293" width="21" customWidth="1"/>
    <col min="1294" max="1294" width="3.7109375" customWidth="1"/>
    <col min="1295" max="1295" width="4.5703125" customWidth="1"/>
    <col min="1296" max="1538" width="11.42578125" hidden="1" customWidth="1"/>
    <col min="1539" max="1539" width="2" customWidth="1"/>
    <col min="1540" max="1540" width="2.42578125" customWidth="1"/>
    <col min="1541" max="1541" width="22" customWidth="1"/>
    <col min="1542" max="1542" width="68.85546875" customWidth="1"/>
    <col min="1543" max="1544" width="21" customWidth="1"/>
    <col min="1545" max="1545" width="4.85546875" customWidth="1"/>
    <col min="1546" max="1546" width="11.42578125" customWidth="1"/>
    <col min="1547" max="1547" width="64.140625" customWidth="1"/>
    <col min="1548" max="1549" width="21" customWidth="1"/>
    <col min="1550" max="1550" width="3.7109375" customWidth="1"/>
    <col min="1551" max="1551" width="4.5703125" customWidth="1"/>
    <col min="1552" max="1794" width="11.42578125" hidden="1" customWidth="1"/>
    <col min="1795" max="1795" width="2" customWidth="1"/>
    <col min="1796" max="1796" width="2.42578125" customWidth="1"/>
    <col min="1797" max="1797" width="22" customWidth="1"/>
    <col min="1798" max="1798" width="68.85546875" customWidth="1"/>
    <col min="1799" max="1800" width="21" customWidth="1"/>
    <col min="1801" max="1801" width="4.85546875" customWidth="1"/>
    <col min="1802" max="1802" width="11.42578125" customWidth="1"/>
    <col min="1803" max="1803" width="64.140625" customWidth="1"/>
    <col min="1804" max="1805" width="21" customWidth="1"/>
    <col min="1806" max="1806" width="3.7109375" customWidth="1"/>
    <col min="1807" max="1807" width="4.5703125" customWidth="1"/>
    <col min="1808" max="2050" width="11.42578125" hidden="1" customWidth="1"/>
    <col min="2051" max="2051" width="2" customWidth="1"/>
    <col min="2052" max="2052" width="2.42578125" customWidth="1"/>
    <col min="2053" max="2053" width="22" customWidth="1"/>
    <col min="2054" max="2054" width="68.85546875" customWidth="1"/>
    <col min="2055" max="2056" width="21" customWidth="1"/>
    <col min="2057" max="2057" width="4.85546875" customWidth="1"/>
    <col min="2058" max="2058" width="11.42578125" customWidth="1"/>
    <col min="2059" max="2059" width="64.140625" customWidth="1"/>
    <col min="2060" max="2061" width="21" customWidth="1"/>
    <col min="2062" max="2062" width="3.7109375" customWidth="1"/>
    <col min="2063" max="2063" width="4.5703125" customWidth="1"/>
    <col min="2064" max="2306" width="11.42578125" hidden="1" customWidth="1"/>
    <col min="2307" max="2307" width="2" customWidth="1"/>
    <col min="2308" max="2308" width="2.42578125" customWidth="1"/>
    <col min="2309" max="2309" width="22" customWidth="1"/>
    <col min="2310" max="2310" width="68.85546875" customWidth="1"/>
    <col min="2311" max="2312" width="21" customWidth="1"/>
    <col min="2313" max="2313" width="4.85546875" customWidth="1"/>
    <col min="2314" max="2314" width="11.42578125" customWidth="1"/>
    <col min="2315" max="2315" width="64.140625" customWidth="1"/>
    <col min="2316" max="2317" width="21" customWidth="1"/>
    <col min="2318" max="2318" width="3.7109375" customWidth="1"/>
    <col min="2319" max="2319" width="4.5703125" customWidth="1"/>
    <col min="2320" max="2562" width="11.42578125" hidden="1" customWidth="1"/>
    <col min="2563" max="2563" width="2" customWidth="1"/>
    <col min="2564" max="2564" width="2.42578125" customWidth="1"/>
    <col min="2565" max="2565" width="22" customWidth="1"/>
    <col min="2566" max="2566" width="68.85546875" customWidth="1"/>
    <col min="2567" max="2568" width="21" customWidth="1"/>
    <col min="2569" max="2569" width="4.85546875" customWidth="1"/>
    <col min="2570" max="2570" width="11.42578125" customWidth="1"/>
    <col min="2571" max="2571" width="64.140625" customWidth="1"/>
    <col min="2572" max="2573" width="21" customWidth="1"/>
    <col min="2574" max="2574" width="3.7109375" customWidth="1"/>
    <col min="2575" max="2575" width="4.5703125" customWidth="1"/>
    <col min="2576" max="2818" width="11.42578125" hidden="1" customWidth="1"/>
    <col min="2819" max="2819" width="2" customWidth="1"/>
    <col min="2820" max="2820" width="2.42578125" customWidth="1"/>
    <col min="2821" max="2821" width="22" customWidth="1"/>
    <col min="2822" max="2822" width="68.85546875" customWidth="1"/>
    <col min="2823" max="2824" width="21" customWidth="1"/>
    <col min="2825" max="2825" width="4.85546875" customWidth="1"/>
    <col min="2826" max="2826" width="11.42578125" customWidth="1"/>
    <col min="2827" max="2827" width="64.140625" customWidth="1"/>
    <col min="2828" max="2829" width="21" customWidth="1"/>
    <col min="2830" max="2830" width="3.7109375" customWidth="1"/>
    <col min="2831" max="2831" width="4.5703125" customWidth="1"/>
    <col min="2832" max="3074" width="11.42578125" hidden="1" customWidth="1"/>
    <col min="3075" max="3075" width="2" customWidth="1"/>
    <col min="3076" max="3076" width="2.42578125" customWidth="1"/>
    <col min="3077" max="3077" width="22" customWidth="1"/>
    <col min="3078" max="3078" width="68.85546875" customWidth="1"/>
    <col min="3079" max="3080" width="21" customWidth="1"/>
    <col min="3081" max="3081" width="4.85546875" customWidth="1"/>
    <col min="3082" max="3082" width="11.42578125" customWidth="1"/>
    <col min="3083" max="3083" width="64.140625" customWidth="1"/>
    <col min="3084" max="3085" width="21" customWidth="1"/>
    <col min="3086" max="3086" width="3.7109375" customWidth="1"/>
    <col min="3087" max="3087" width="4.5703125" customWidth="1"/>
    <col min="3088" max="3330" width="11.42578125" hidden="1" customWidth="1"/>
    <col min="3331" max="3331" width="2" customWidth="1"/>
    <col min="3332" max="3332" width="2.42578125" customWidth="1"/>
    <col min="3333" max="3333" width="22" customWidth="1"/>
    <col min="3334" max="3334" width="68.85546875" customWidth="1"/>
    <col min="3335" max="3336" width="21" customWidth="1"/>
    <col min="3337" max="3337" width="4.85546875" customWidth="1"/>
    <col min="3338" max="3338" width="11.42578125" customWidth="1"/>
    <col min="3339" max="3339" width="64.140625" customWidth="1"/>
    <col min="3340" max="3341" width="21" customWidth="1"/>
    <col min="3342" max="3342" width="3.7109375" customWidth="1"/>
    <col min="3343" max="3343" width="4.5703125" customWidth="1"/>
    <col min="3344" max="3586" width="11.42578125" hidden="1" customWidth="1"/>
    <col min="3587" max="3587" width="2" customWidth="1"/>
    <col min="3588" max="3588" width="2.42578125" customWidth="1"/>
    <col min="3589" max="3589" width="22" customWidth="1"/>
    <col min="3590" max="3590" width="68.85546875" customWidth="1"/>
    <col min="3591" max="3592" width="21" customWidth="1"/>
    <col min="3593" max="3593" width="4.85546875" customWidth="1"/>
    <col min="3594" max="3594" width="11.42578125" customWidth="1"/>
    <col min="3595" max="3595" width="64.140625" customWidth="1"/>
    <col min="3596" max="3597" width="21" customWidth="1"/>
    <col min="3598" max="3598" width="3.7109375" customWidth="1"/>
    <col min="3599" max="3599" width="4.5703125" customWidth="1"/>
    <col min="3600" max="3842" width="11.42578125" hidden="1" customWidth="1"/>
    <col min="3843" max="3843" width="2" customWidth="1"/>
    <col min="3844" max="3844" width="2.42578125" customWidth="1"/>
    <col min="3845" max="3845" width="22" customWidth="1"/>
    <col min="3846" max="3846" width="68.85546875" customWidth="1"/>
    <col min="3847" max="3848" width="21" customWidth="1"/>
    <col min="3849" max="3849" width="4.85546875" customWidth="1"/>
    <col min="3850" max="3850" width="11.42578125" customWidth="1"/>
    <col min="3851" max="3851" width="64.140625" customWidth="1"/>
    <col min="3852" max="3853" width="21" customWidth="1"/>
    <col min="3854" max="3854" width="3.7109375" customWidth="1"/>
    <col min="3855" max="3855" width="4.5703125" customWidth="1"/>
    <col min="3856" max="4098" width="11.42578125" hidden="1" customWidth="1"/>
    <col min="4099" max="4099" width="2" customWidth="1"/>
    <col min="4100" max="4100" width="2.42578125" customWidth="1"/>
    <col min="4101" max="4101" width="22" customWidth="1"/>
    <col min="4102" max="4102" width="68.85546875" customWidth="1"/>
    <col min="4103" max="4104" width="21" customWidth="1"/>
    <col min="4105" max="4105" width="4.85546875" customWidth="1"/>
    <col min="4106" max="4106" width="11.42578125" customWidth="1"/>
    <col min="4107" max="4107" width="64.140625" customWidth="1"/>
    <col min="4108" max="4109" width="21" customWidth="1"/>
    <col min="4110" max="4110" width="3.7109375" customWidth="1"/>
    <col min="4111" max="4111" width="4.5703125" customWidth="1"/>
    <col min="4112" max="4354" width="11.42578125" hidden="1" customWidth="1"/>
    <col min="4355" max="4355" width="2" customWidth="1"/>
    <col min="4356" max="4356" width="2.42578125" customWidth="1"/>
    <col min="4357" max="4357" width="22" customWidth="1"/>
    <col min="4358" max="4358" width="68.85546875" customWidth="1"/>
    <col min="4359" max="4360" width="21" customWidth="1"/>
    <col min="4361" max="4361" width="4.85546875" customWidth="1"/>
    <col min="4362" max="4362" width="11.42578125" customWidth="1"/>
    <col min="4363" max="4363" width="64.140625" customWidth="1"/>
    <col min="4364" max="4365" width="21" customWidth="1"/>
    <col min="4366" max="4366" width="3.7109375" customWidth="1"/>
    <col min="4367" max="4367" width="4.5703125" customWidth="1"/>
    <col min="4368" max="4610" width="11.42578125" hidden="1" customWidth="1"/>
    <col min="4611" max="4611" width="2" customWidth="1"/>
    <col min="4612" max="4612" width="2.42578125" customWidth="1"/>
    <col min="4613" max="4613" width="22" customWidth="1"/>
    <col min="4614" max="4614" width="68.85546875" customWidth="1"/>
    <col min="4615" max="4616" width="21" customWidth="1"/>
    <col min="4617" max="4617" width="4.85546875" customWidth="1"/>
    <col min="4618" max="4618" width="11.42578125" customWidth="1"/>
    <col min="4619" max="4619" width="64.140625" customWidth="1"/>
    <col min="4620" max="4621" width="21" customWidth="1"/>
    <col min="4622" max="4622" width="3.7109375" customWidth="1"/>
    <col min="4623" max="4623" width="4.5703125" customWidth="1"/>
    <col min="4624" max="4866" width="11.42578125" hidden="1" customWidth="1"/>
    <col min="4867" max="4867" width="2" customWidth="1"/>
    <col min="4868" max="4868" width="2.42578125" customWidth="1"/>
    <col min="4869" max="4869" width="22" customWidth="1"/>
    <col min="4870" max="4870" width="68.85546875" customWidth="1"/>
    <col min="4871" max="4872" width="21" customWidth="1"/>
    <col min="4873" max="4873" width="4.85546875" customWidth="1"/>
    <col min="4874" max="4874" width="11.42578125" customWidth="1"/>
    <col min="4875" max="4875" width="64.140625" customWidth="1"/>
    <col min="4876" max="4877" width="21" customWidth="1"/>
    <col min="4878" max="4878" width="3.7109375" customWidth="1"/>
    <col min="4879" max="4879" width="4.5703125" customWidth="1"/>
    <col min="4880" max="5122" width="11.42578125" hidden="1" customWidth="1"/>
    <col min="5123" max="5123" width="2" customWidth="1"/>
    <col min="5124" max="5124" width="2.42578125" customWidth="1"/>
    <col min="5125" max="5125" width="22" customWidth="1"/>
    <col min="5126" max="5126" width="68.85546875" customWidth="1"/>
    <col min="5127" max="5128" width="21" customWidth="1"/>
    <col min="5129" max="5129" width="4.85546875" customWidth="1"/>
    <col min="5130" max="5130" width="11.42578125" customWidth="1"/>
    <col min="5131" max="5131" width="64.140625" customWidth="1"/>
    <col min="5132" max="5133" width="21" customWidth="1"/>
    <col min="5134" max="5134" width="3.7109375" customWidth="1"/>
    <col min="5135" max="5135" width="4.5703125" customWidth="1"/>
    <col min="5136" max="5378" width="11.42578125" hidden="1" customWidth="1"/>
    <col min="5379" max="5379" width="2" customWidth="1"/>
    <col min="5380" max="5380" width="2.42578125" customWidth="1"/>
    <col min="5381" max="5381" width="22" customWidth="1"/>
    <col min="5382" max="5382" width="68.85546875" customWidth="1"/>
    <col min="5383" max="5384" width="21" customWidth="1"/>
    <col min="5385" max="5385" width="4.85546875" customWidth="1"/>
    <col min="5386" max="5386" width="11.42578125" customWidth="1"/>
    <col min="5387" max="5387" width="64.140625" customWidth="1"/>
    <col min="5388" max="5389" width="21" customWidth="1"/>
    <col min="5390" max="5390" width="3.7109375" customWidth="1"/>
    <col min="5391" max="5391" width="4.5703125" customWidth="1"/>
    <col min="5392" max="5634" width="11.42578125" hidden="1" customWidth="1"/>
    <col min="5635" max="5635" width="2" customWidth="1"/>
    <col min="5636" max="5636" width="2.42578125" customWidth="1"/>
    <col min="5637" max="5637" width="22" customWidth="1"/>
    <col min="5638" max="5638" width="68.85546875" customWidth="1"/>
    <col min="5639" max="5640" width="21" customWidth="1"/>
    <col min="5641" max="5641" width="4.85546875" customWidth="1"/>
    <col min="5642" max="5642" width="11.42578125" customWidth="1"/>
    <col min="5643" max="5643" width="64.140625" customWidth="1"/>
    <col min="5644" max="5645" width="21" customWidth="1"/>
    <col min="5646" max="5646" width="3.7109375" customWidth="1"/>
    <col min="5647" max="5647" width="4.5703125" customWidth="1"/>
    <col min="5648" max="5890" width="11.42578125" hidden="1" customWidth="1"/>
    <col min="5891" max="5891" width="2" customWidth="1"/>
    <col min="5892" max="5892" width="2.42578125" customWidth="1"/>
    <col min="5893" max="5893" width="22" customWidth="1"/>
    <col min="5894" max="5894" width="68.85546875" customWidth="1"/>
    <col min="5895" max="5896" width="21" customWidth="1"/>
    <col min="5897" max="5897" width="4.85546875" customWidth="1"/>
    <col min="5898" max="5898" width="11.42578125" customWidth="1"/>
    <col min="5899" max="5899" width="64.140625" customWidth="1"/>
    <col min="5900" max="5901" width="21" customWidth="1"/>
    <col min="5902" max="5902" width="3.7109375" customWidth="1"/>
    <col min="5903" max="5903" width="4.5703125" customWidth="1"/>
    <col min="5904" max="6146" width="11.42578125" hidden="1" customWidth="1"/>
    <col min="6147" max="6147" width="2" customWidth="1"/>
    <col min="6148" max="6148" width="2.42578125" customWidth="1"/>
    <col min="6149" max="6149" width="22" customWidth="1"/>
    <col min="6150" max="6150" width="68.85546875" customWidth="1"/>
    <col min="6151" max="6152" width="21" customWidth="1"/>
    <col min="6153" max="6153" width="4.85546875" customWidth="1"/>
    <col min="6154" max="6154" width="11.42578125" customWidth="1"/>
    <col min="6155" max="6155" width="64.140625" customWidth="1"/>
    <col min="6156" max="6157" width="21" customWidth="1"/>
    <col min="6158" max="6158" width="3.7109375" customWidth="1"/>
    <col min="6159" max="6159" width="4.5703125" customWidth="1"/>
    <col min="6160" max="6402" width="11.42578125" hidden="1" customWidth="1"/>
    <col min="6403" max="6403" width="2" customWidth="1"/>
    <col min="6404" max="6404" width="2.42578125" customWidth="1"/>
    <col min="6405" max="6405" width="22" customWidth="1"/>
    <col min="6406" max="6406" width="68.85546875" customWidth="1"/>
    <col min="6407" max="6408" width="21" customWidth="1"/>
    <col min="6409" max="6409" width="4.85546875" customWidth="1"/>
    <col min="6410" max="6410" width="11.42578125" customWidth="1"/>
    <col min="6411" max="6411" width="64.140625" customWidth="1"/>
    <col min="6412" max="6413" width="21" customWidth="1"/>
    <col min="6414" max="6414" width="3.7109375" customWidth="1"/>
    <col min="6415" max="6415" width="4.5703125" customWidth="1"/>
    <col min="6416" max="6658" width="11.42578125" hidden="1" customWidth="1"/>
    <col min="6659" max="6659" width="2" customWidth="1"/>
    <col min="6660" max="6660" width="2.42578125" customWidth="1"/>
    <col min="6661" max="6661" width="22" customWidth="1"/>
    <col min="6662" max="6662" width="68.85546875" customWidth="1"/>
    <col min="6663" max="6664" width="21" customWidth="1"/>
    <col min="6665" max="6665" width="4.85546875" customWidth="1"/>
    <col min="6666" max="6666" width="11.42578125" customWidth="1"/>
    <col min="6667" max="6667" width="64.140625" customWidth="1"/>
    <col min="6668" max="6669" width="21" customWidth="1"/>
    <col min="6670" max="6670" width="3.7109375" customWidth="1"/>
    <col min="6671" max="6671" width="4.5703125" customWidth="1"/>
    <col min="6672" max="6914" width="11.42578125" hidden="1" customWidth="1"/>
    <col min="6915" max="6915" width="2" customWidth="1"/>
    <col min="6916" max="6916" width="2.42578125" customWidth="1"/>
    <col min="6917" max="6917" width="22" customWidth="1"/>
    <col min="6918" max="6918" width="68.85546875" customWidth="1"/>
    <col min="6919" max="6920" width="21" customWidth="1"/>
    <col min="6921" max="6921" width="4.85546875" customWidth="1"/>
    <col min="6922" max="6922" width="11.42578125" customWidth="1"/>
    <col min="6923" max="6923" width="64.140625" customWidth="1"/>
    <col min="6924" max="6925" width="21" customWidth="1"/>
    <col min="6926" max="6926" width="3.7109375" customWidth="1"/>
    <col min="6927" max="6927" width="4.5703125" customWidth="1"/>
    <col min="6928" max="7170" width="11.42578125" hidden="1" customWidth="1"/>
    <col min="7171" max="7171" width="2" customWidth="1"/>
    <col min="7172" max="7172" width="2.42578125" customWidth="1"/>
    <col min="7173" max="7173" width="22" customWidth="1"/>
    <col min="7174" max="7174" width="68.85546875" customWidth="1"/>
    <col min="7175" max="7176" width="21" customWidth="1"/>
    <col min="7177" max="7177" width="4.85546875" customWidth="1"/>
    <col min="7178" max="7178" width="11.42578125" customWidth="1"/>
    <col min="7179" max="7179" width="64.140625" customWidth="1"/>
    <col min="7180" max="7181" width="21" customWidth="1"/>
    <col min="7182" max="7182" width="3.7109375" customWidth="1"/>
    <col min="7183" max="7183" width="4.5703125" customWidth="1"/>
    <col min="7184" max="7426" width="11.42578125" hidden="1" customWidth="1"/>
    <col min="7427" max="7427" width="2" customWidth="1"/>
    <col min="7428" max="7428" width="2.42578125" customWidth="1"/>
    <col min="7429" max="7429" width="22" customWidth="1"/>
    <col min="7430" max="7430" width="68.85546875" customWidth="1"/>
    <col min="7431" max="7432" width="21" customWidth="1"/>
    <col min="7433" max="7433" width="4.85546875" customWidth="1"/>
    <col min="7434" max="7434" width="11.42578125" customWidth="1"/>
    <col min="7435" max="7435" width="64.140625" customWidth="1"/>
    <col min="7436" max="7437" width="21" customWidth="1"/>
    <col min="7438" max="7438" width="3.7109375" customWidth="1"/>
    <col min="7439" max="7439" width="4.5703125" customWidth="1"/>
    <col min="7440" max="7682" width="11.42578125" hidden="1" customWidth="1"/>
    <col min="7683" max="7683" width="2" customWidth="1"/>
    <col min="7684" max="7684" width="2.42578125" customWidth="1"/>
    <col min="7685" max="7685" width="22" customWidth="1"/>
    <col min="7686" max="7686" width="68.85546875" customWidth="1"/>
    <col min="7687" max="7688" width="21" customWidth="1"/>
    <col min="7689" max="7689" width="4.85546875" customWidth="1"/>
    <col min="7690" max="7690" width="11.42578125" customWidth="1"/>
    <col min="7691" max="7691" width="64.140625" customWidth="1"/>
    <col min="7692" max="7693" width="21" customWidth="1"/>
    <col min="7694" max="7694" width="3.7109375" customWidth="1"/>
    <col min="7695" max="7695" width="4.5703125" customWidth="1"/>
    <col min="7696" max="7938" width="11.42578125" hidden="1" customWidth="1"/>
    <col min="7939" max="7939" width="2" customWidth="1"/>
    <col min="7940" max="7940" width="2.42578125" customWidth="1"/>
    <col min="7941" max="7941" width="22" customWidth="1"/>
    <col min="7942" max="7942" width="68.85546875" customWidth="1"/>
    <col min="7943" max="7944" width="21" customWidth="1"/>
    <col min="7945" max="7945" width="4.85546875" customWidth="1"/>
    <col min="7946" max="7946" width="11.42578125" customWidth="1"/>
    <col min="7947" max="7947" width="64.140625" customWidth="1"/>
    <col min="7948" max="7949" width="21" customWidth="1"/>
    <col min="7950" max="7950" width="3.7109375" customWidth="1"/>
    <col min="7951" max="7951" width="4.5703125" customWidth="1"/>
    <col min="7952" max="8194" width="11.42578125" hidden="1" customWidth="1"/>
    <col min="8195" max="8195" width="2" customWidth="1"/>
    <col min="8196" max="8196" width="2.42578125" customWidth="1"/>
    <col min="8197" max="8197" width="22" customWidth="1"/>
    <col min="8198" max="8198" width="68.85546875" customWidth="1"/>
    <col min="8199" max="8200" width="21" customWidth="1"/>
    <col min="8201" max="8201" width="4.85546875" customWidth="1"/>
    <col min="8202" max="8202" width="11.42578125" customWidth="1"/>
    <col min="8203" max="8203" width="64.140625" customWidth="1"/>
    <col min="8204" max="8205" width="21" customWidth="1"/>
    <col min="8206" max="8206" width="3.7109375" customWidth="1"/>
    <col min="8207" max="8207" width="4.5703125" customWidth="1"/>
    <col min="8208" max="8450" width="11.42578125" hidden="1" customWidth="1"/>
    <col min="8451" max="8451" width="2" customWidth="1"/>
    <col min="8452" max="8452" width="2.42578125" customWidth="1"/>
    <col min="8453" max="8453" width="22" customWidth="1"/>
    <col min="8454" max="8454" width="68.85546875" customWidth="1"/>
    <col min="8455" max="8456" width="21" customWidth="1"/>
    <col min="8457" max="8457" width="4.85546875" customWidth="1"/>
    <col min="8458" max="8458" width="11.42578125" customWidth="1"/>
    <col min="8459" max="8459" width="64.140625" customWidth="1"/>
    <col min="8460" max="8461" width="21" customWidth="1"/>
    <col min="8462" max="8462" width="3.7109375" customWidth="1"/>
    <col min="8463" max="8463" width="4.5703125" customWidth="1"/>
    <col min="8464" max="8706" width="11.42578125" hidden="1" customWidth="1"/>
    <col min="8707" max="8707" width="2" customWidth="1"/>
    <col min="8708" max="8708" width="2.42578125" customWidth="1"/>
    <col min="8709" max="8709" width="22" customWidth="1"/>
    <col min="8710" max="8710" width="68.85546875" customWidth="1"/>
    <col min="8711" max="8712" width="21" customWidth="1"/>
    <col min="8713" max="8713" width="4.85546875" customWidth="1"/>
    <col min="8714" max="8714" width="11.42578125" customWidth="1"/>
    <col min="8715" max="8715" width="64.140625" customWidth="1"/>
    <col min="8716" max="8717" width="21" customWidth="1"/>
    <col min="8718" max="8718" width="3.7109375" customWidth="1"/>
    <col min="8719" max="8719" width="4.5703125" customWidth="1"/>
    <col min="8720" max="8962" width="11.42578125" hidden="1" customWidth="1"/>
    <col min="8963" max="8963" width="2" customWidth="1"/>
    <col min="8964" max="8964" width="2.42578125" customWidth="1"/>
    <col min="8965" max="8965" width="22" customWidth="1"/>
    <col min="8966" max="8966" width="68.85546875" customWidth="1"/>
    <col min="8967" max="8968" width="21" customWidth="1"/>
    <col min="8969" max="8969" width="4.85546875" customWidth="1"/>
    <col min="8970" max="8970" width="11.42578125" customWidth="1"/>
    <col min="8971" max="8971" width="64.140625" customWidth="1"/>
    <col min="8972" max="8973" width="21" customWidth="1"/>
    <col min="8974" max="8974" width="3.7109375" customWidth="1"/>
    <col min="8975" max="8975" width="4.5703125" customWidth="1"/>
    <col min="8976" max="9218" width="11.42578125" hidden="1" customWidth="1"/>
    <col min="9219" max="9219" width="2" customWidth="1"/>
    <col min="9220" max="9220" width="2.42578125" customWidth="1"/>
    <col min="9221" max="9221" width="22" customWidth="1"/>
    <col min="9222" max="9222" width="68.85546875" customWidth="1"/>
    <col min="9223" max="9224" width="21" customWidth="1"/>
    <col min="9225" max="9225" width="4.85546875" customWidth="1"/>
    <col min="9226" max="9226" width="11.42578125" customWidth="1"/>
    <col min="9227" max="9227" width="64.140625" customWidth="1"/>
    <col min="9228" max="9229" width="21" customWidth="1"/>
    <col min="9230" max="9230" width="3.7109375" customWidth="1"/>
    <col min="9231" max="9231" width="4.5703125" customWidth="1"/>
    <col min="9232" max="9474" width="11.42578125" hidden="1" customWidth="1"/>
    <col min="9475" max="9475" width="2" customWidth="1"/>
    <col min="9476" max="9476" width="2.42578125" customWidth="1"/>
    <col min="9477" max="9477" width="22" customWidth="1"/>
    <col min="9478" max="9478" width="68.85546875" customWidth="1"/>
    <col min="9479" max="9480" width="21" customWidth="1"/>
    <col min="9481" max="9481" width="4.85546875" customWidth="1"/>
    <col min="9482" max="9482" width="11.42578125" customWidth="1"/>
    <col min="9483" max="9483" width="64.140625" customWidth="1"/>
    <col min="9484" max="9485" width="21" customWidth="1"/>
    <col min="9486" max="9486" width="3.7109375" customWidth="1"/>
    <col min="9487" max="9487" width="4.5703125" customWidth="1"/>
    <col min="9488" max="9730" width="11.42578125" hidden="1" customWidth="1"/>
    <col min="9731" max="9731" width="2" customWidth="1"/>
    <col min="9732" max="9732" width="2.42578125" customWidth="1"/>
    <col min="9733" max="9733" width="22" customWidth="1"/>
    <col min="9734" max="9734" width="68.85546875" customWidth="1"/>
    <col min="9735" max="9736" width="21" customWidth="1"/>
    <col min="9737" max="9737" width="4.85546875" customWidth="1"/>
    <col min="9738" max="9738" width="11.42578125" customWidth="1"/>
    <col min="9739" max="9739" width="64.140625" customWidth="1"/>
    <col min="9740" max="9741" width="21" customWidth="1"/>
    <col min="9742" max="9742" width="3.7109375" customWidth="1"/>
    <col min="9743" max="9743" width="4.5703125" customWidth="1"/>
    <col min="9744" max="9986" width="11.42578125" hidden="1" customWidth="1"/>
    <col min="9987" max="9987" width="2" customWidth="1"/>
    <col min="9988" max="9988" width="2.42578125" customWidth="1"/>
    <col min="9989" max="9989" width="22" customWidth="1"/>
    <col min="9990" max="9990" width="68.85546875" customWidth="1"/>
    <col min="9991" max="9992" width="21" customWidth="1"/>
    <col min="9993" max="9993" width="4.85546875" customWidth="1"/>
    <col min="9994" max="9994" width="11.42578125" customWidth="1"/>
    <col min="9995" max="9995" width="64.140625" customWidth="1"/>
    <col min="9996" max="9997" width="21" customWidth="1"/>
    <col min="9998" max="9998" width="3.7109375" customWidth="1"/>
    <col min="9999" max="9999" width="4.5703125" customWidth="1"/>
    <col min="10000" max="10242" width="11.42578125" hidden="1" customWidth="1"/>
    <col min="10243" max="10243" width="2" customWidth="1"/>
    <col min="10244" max="10244" width="2.42578125" customWidth="1"/>
    <col min="10245" max="10245" width="22" customWidth="1"/>
    <col min="10246" max="10246" width="68.85546875" customWidth="1"/>
    <col min="10247" max="10248" width="21" customWidth="1"/>
    <col min="10249" max="10249" width="4.85546875" customWidth="1"/>
    <col min="10250" max="10250" width="11.42578125" customWidth="1"/>
    <col min="10251" max="10251" width="64.140625" customWidth="1"/>
    <col min="10252" max="10253" width="21" customWidth="1"/>
    <col min="10254" max="10254" width="3.7109375" customWidth="1"/>
    <col min="10255" max="10255" width="4.5703125" customWidth="1"/>
    <col min="10256" max="10498" width="11.42578125" hidden="1" customWidth="1"/>
    <col min="10499" max="10499" width="2" customWidth="1"/>
    <col min="10500" max="10500" width="2.42578125" customWidth="1"/>
    <col min="10501" max="10501" width="22" customWidth="1"/>
    <col min="10502" max="10502" width="68.85546875" customWidth="1"/>
    <col min="10503" max="10504" width="21" customWidth="1"/>
    <col min="10505" max="10505" width="4.85546875" customWidth="1"/>
    <col min="10506" max="10506" width="11.42578125" customWidth="1"/>
    <col min="10507" max="10507" width="64.140625" customWidth="1"/>
    <col min="10508" max="10509" width="21" customWidth="1"/>
    <col min="10510" max="10510" width="3.7109375" customWidth="1"/>
    <col min="10511" max="10511" width="4.5703125" customWidth="1"/>
    <col min="10512" max="10754" width="11.42578125" hidden="1" customWidth="1"/>
    <col min="10755" max="10755" width="2" customWidth="1"/>
    <col min="10756" max="10756" width="2.42578125" customWidth="1"/>
    <col min="10757" max="10757" width="22" customWidth="1"/>
    <col min="10758" max="10758" width="68.85546875" customWidth="1"/>
    <col min="10759" max="10760" width="21" customWidth="1"/>
    <col min="10761" max="10761" width="4.85546875" customWidth="1"/>
    <col min="10762" max="10762" width="11.42578125" customWidth="1"/>
    <col min="10763" max="10763" width="64.140625" customWidth="1"/>
    <col min="10764" max="10765" width="21" customWidth="1"/>
    <col min="10766" max="10766" width="3.7109375" customWidth="1"/>
    <col min="10767" max="10767" width="4.5703125" customWidth="1"/>
    <col min="10768" max="11010" width="11.42578125" hidden="1" customWidth="1"/>
    <col min="11011" max="11011" width="2" customWidth="1"/>
    <col min="11012" max="11012" width="2.42578125" customWidth="1"/>
    <col min="11013" max="11013" width="22" customWidth="1"/>
    <col min="11014" max="11014" width="68.85546875" customWidth="1"/>
    <col min="11015" max="11016" width="21" customWidth="1"/>
    <col min="11017" max="11017" width="4.85546875" customWidth="1"/>
    <col min="11018" max="11018" width="11.42578125" customWidth="1"/>
    <col min="11019" max="11019" width="64.140625" customWidth="1"/>
    <col min="11020" max="11021" width="21" customWidth="1"/>
    <col min="11022" max="11022" width="3.7109375" customWidth="1"/>
    <col min="11023" max="11023" width="4.5703125" customWidth="1"/>
    <col min="11024" max="11266" width="11.42578125" hidden="1" customWidth="1"/>
    <col min="11267" max="11267" width="2" customWidth="1"/>
    <col min="11268" max="11268" width="2.42578125" customWidth="1"/>
    <col min="11269" max="11269" width="22" customWidth="1"/>
    <col min="11270" max="11270" width="68.85546875" customWidth="1"/>
    <col min="11271" max="11272" width="21" customWidth="1"/>
    <col min="11273" max="11273" width="4.85546875" customWidth="1"/>
    <col min="11274" max="11274" width="11.42578125" customWidth="1"/>
    <col min="11275" max="11275" width="64.140625" customWidth="1"/>
    <col min="11276" max="11277" width="21" customWidth="1"/>
    <col min="11278" max="11278" width="3.7109375" customWidth="1"/>
    <col min="11279" max="11279" width="4.5703125" customWidth="1"/>
    <col min="11280" max="11522" width="11.42578125" hidden="1" customWidth="1"/>
    <col min="11523" max="11523" width="2" customWidth="1"/>
    <col min="11524" max="11524" width="2.42578125" customWidth="1"/>
    <col min="11525" max="11525" width="22" customWidth="1"/>
    <col min="11526" max="11526" width="68.85546875" customWidth="1"/>
    <col min="11527" max="11528" width="21" customWidth="1"/>
    <col min="11529" max="11529" width="4.85546875" customWidth="1"/>
    <col min="11530" max="11530" width="11.42578125" customWidth="1"/>
    <col min="11531" max="11531" width="64.140625" customWidth="1"/>
    <col min="11532" max="11533" width="21" customWidth="1"/>
    <col min="11534" max="11534" width="3.7109375" customWidth="1"/>
    <col min="11535" max="11535" width="4.5703125" customWidth="1"/>
    <col min="11536" max="11778" width="11.42578125" hidden="1" customWidth="1"/>
    <col min="11779" max="11779" width="2" customWidth="1"/>
    <col min="11780" max="11780" width="2.42578125" customWidth="1"/>
    <col min="11781" max="11781" width="22" customWidth="1"/>
    <col min="11782" max="11782" width="68.85546875" customWidth="1"/>
    <col min="11783" max="11784" width="21" customWidth="1"/>
    <col min="11785" max="11785" width="4.85546875" customWidth="1"/>
    <col min="11786" max="11786" width="11.42578125" customWidth="1"/>
    <col min="11787" max="11787" width="64.140625" customWidth="1"/>
    <col min="11788" max="11789" width="21" customWidth="1"/>
    <col min="11790" max="11790" width="3.7109375" customWidth="1"/>
    <col min="11791" max="11791" width="4.5703125" customWidth="1"/>
    <col min="11792" max="12034" width="11.42578125" hidden="1" customWidth="1"/>
    <col min="12035" max="12035" width="2" customWidth="1"/>
    <col min="12036" max="12036" width="2.42578125" customWidth="1"/>
    <col min="12037" max="12037" width="22" customWidth="1"/>
    <col min="12038" max="12038" width="68.85546875" customWidth="1"/>
    <col min="12039" max="12040" width="21" customWidth="1"/>
    <col min="12041" max="12041" width="4.85546875" customWidth="1"/>
    <col min="12042" max="12042" width="11.42578125" customWidth="1"/>
    <col min="12043" max="12043" width="64.140625" customWidth="1"/>
    <col min="12044" max="12045" width="21" customWidth="1"/>
    <col min="12046" max="12046" width="3.7109375" customWidth="1"/>
    <col min="12047" max="12047" width="4.5703125" customWidth="1"/>
    <col min="12048" max="12290" width="11.42578125" hidden="1" customWidth="1"/>
    <col min="12291" max="12291" width="2" customWidth="1"/>
    <col min="12292" max="12292" width="2.42578125" customWidth="1"/>
    <col min="12293" max="12293" width="22" customWidth="1"/>
    <col min="12294" max="12294" width="68.85546875" customWidth="1"/>
    <col min="12295" max="12296" width="21" customWidth="1"/>
    <col min="12297" max="12297" width="4.85546875" customWidth="1"/>
    <col min="12298" max="12298" width="11.42578125" customWidth="1"/>
    <col min="12299" max="12299" width="64.140625" customWidth="1"/>
    <col min="12300" max="12301" width="21" customWidth="1"/>
    <col min="12302" max="12302" width="3.7109375" customWidth="1"/>
    <col min="12303" max="12303" width="4.5703125" customWidth="1"/>
    <col min="12304" max="12546" width="11.42578125" hidden="1" customWidth="1"/>
    <col min="12547" max="12547" width="2" customWidth="1"/>
    <col min="12548" max="12548" width="2.42578125" customWidth="1"/>
    <col min="12549" max="12549" width="22" customWidth="1"/>
    <col min="12550" max="12550" width="68.85546875" customWidth="1"/>
    <col min="12551" max="12552" width="21" customWidth="1"/>
    <col min="12553" max="12553" width="4.85546875" customWidth="1"/>
    <col min="12554" max="12554" width="11.42578125" customWidth="1"/>
    <col min="12555" max="12555" width="64.140625" customWidth="1"/>
    <col min="12556" max="12557" width="21" customWidth="1"/>
    <col min="12558" max="12558" width="3.7109375" customWidth="1"/>
    <col min="12559" max="12559" width="4.5703125" customWidth="1"/>
    <col min="12560" max="12802" width="11.42578125" hidden="1" customWidth="1"/>
    <col min="12803" max="12803" width="2" customWidth="1"/>
    <col min="12804" max="12804" width="2.42578125" customWidth="1"/>
    <col min="12805" max="12805" width="22" customWidth="1"/>
    <col min="12806" max="12806" width="68.85546875" customWidth="1"/>
    <col min="12807" max="12808" width="21" customWidth="1"/>
    <col min="12809" max="12809" width="4.85546875" customWidth="1"/>
    <col min="12810" max="12810" width="11.42578125" customWidth="1"/>
    <col min="12811" max="12811" width="64.140625" customWidth="1"/>
    <col min="12812" max="12813" width="21" customWidth="1"/>
    <col min="12814" max="12814" width="3.7109375" customWidth="1"/>
    <col min="12815" max="12815" width="4.5703125" customWidth="1"/>
    <col min="12816" max="13058" width="11.42578125" hidden="1" customWidth="1"/>
    <col min="13059" max="13059" width="2" customWidth="1"/>
    <col min="13060" max="13060" width="2.42578125" customWidth="1"/>
    <col min="13061" max="13061" width="22" customWidth="1"/>
    <col min="13062" max="13062" width="68.85546875" customWidth="1"/>
    <col min="13063" max="13064" width="21" customWidth="1"/>
    <col min="13065" max="13065" width="4.85546875" customWidth="1"/>
    <col min="13066" max="13066" width="11.42578125" customWidth="1"/>
    <col min="13067" max="13067" width="64.140625" customWidth="1"/>
    <col min="13068" max="13069" width="21" customWidth="1"/>
    <col min="13070" max="13070" width="3.7109375" customWidth="1"/>
    <col min="13071" max="13071" width="4.5703125" customWidth="1"/>
    <col min="13072" max="13314" width="11.42578125" hidden="1" customWidth="1"/>
    <col min="13315" max="13315" width="2" customWidth="1"/>
    <col min="13316" max="13316" width="2.42578125" customWidth="1"/>
    <col min="13317" max="13317" width="22" customWidth="1"/>
    <col min="13318" max="13318" width="68.85546875" customWidth="1"/>
    <col min="13319" max="13320" width="21" customWidth="1"/>
    <col min="13321" max="13321" width="4.85546875" customWidth="1"/>
    <col min="13322" max="13322" width="11.42578125" customWidth="1"/>
    <col min="13323" max="13323" width="64.140625" customWidth="1"/>
    <col min="13324" max="13325" width="21" customWidth="1"/>
    <col min="13326" max="13326" width="3.7109375" customWidth="1"/>
    <col min="13327" max="13327" width="4.5703125" customWidth="1"/>
    <col min="13328" max="13570" width="11.42578125" hidden="1" customWidth="1"/>
    <col min="13571" max="13571" width="2" customWidth="1"/>
    <col min="13572" max="13572" width="2.42578125" customWidth="1"/>
    <col min="13573" max="13573" width="22" customWidth="1"/>
    <col min="13574" max="13574" width="68.85546875" customWidth="1"/>
    <col min="13575" max="13576" width="21" customWidth="1"/>
    <col min="13577" max="13577" width="4.85546875" customWidth="1"/>
    <col min="13578" max="13578" width="11.42578125" customWidth="1"/>
    <col min="13579" max="13579" width="64.140625" customWidth="1"/>
    <col min="13580" max="13581" width="21" customWidth="1"/>
    <col min="13582" max="13582" width="3.7109375" customWidth="1"/>
    <col min="13583" max="13583" width="4.5703125" customWidth="1"/>
    <col min="13584" max="13826" width="11.42578125" hidden="1" customWidth="1"/>
    <col min="13827" max="13827" width="2" customWidth="1"/>
    <col min="13828" max="13828" width="2.42578125" customWidth="1"/>
    <col min="13829" max="13829" width="22" customWidth="1"/>
    <col min="13830" max="13830" width="68.85546875" customWidth="1"/>
    <col min="13831" max="13832" width="21" customWidth="1"/>
    <col min="13833" max="13833" width="4.85546875" customWidth="1"/>
    <col min="13834" max="13834" width="11.42578125" customWidth="1"/>
    <col min="13835" max="13835" width="64.140625" customWidth="1"/>
    <col min="13836" max="13837" width="21" customWidth="1"/>
    <col min="13838" max="13838" width="3.7109375" customWidth="1"/>
    <col min="13839" max="13839" width="4.5703125" customWidth="1"/>
    <col min="13840" max="14082" width="11.42578125" hidden="1" customWidth="1"/>
    <col min="14083" max="14083" width="2" customWidth="1"/>
    <col min="14084" max="14084" width="2.42578125" customWidth="1"/>
    <col min="14085" max="14085" width="22" customWidth="1"/>
    <col min="14086" max="14086" width="68.85546875" customWidth="1"/>
    <col min="14087" max="14088" width="21" customWidth="1"/>
    <col min="14089" max="14089" width="4.85546875" customWidth="1"/>
    <col min="14090" max="14090" width="11.42578125" customWidth="1"/>
    <col min="14091" max="14091" width="64.140625" customWidth="1"/>
    <col min="14092" max="14093" width="21" customWidth="1"/>
    <col min="14094" max="14094" width="3.7109375" customWidth="1"/>
    <col min="14095" max="14095" width="4.5703125" customWidth="1"/>
    <col min="14096" max="14338" width="11.42578125" hidden="1" customWidth="1"/>
    <col min="14339" max="14339" width="2" customWidth="1"/>
    <col min="14340" max="14340" width="2.42578125" customWidth="1"/>
    <col min="14341" max="14341" width="22" customWidth="1"/>
    <col min="14342" max="14342" width="68.85546875" customWidth="1"/>
    <col min="14343" max="14344" width="21" customWidth="1"/>
    <col min="14345" max="14345" width="4.85546875" customWidth="1"/>
    <col min="14346" max="14346" width="11.42578125" customWidth="1"/>
    <col min="14347" max="14347" width="64.140625" customWidth="1"/>
    <col min="14348" max="14349" width="21" customWidth="1"/>
    <col min="14350" max="14350" width="3.7109375" customWidth="1"/>
    <col min="14351" max="14351" width="4.5703125" customWidth="1"/>
    <col min="14352" max="14594" width="11.42578125" hidden="1" customWidth="1"/>
    <col min="14595" max="14595" width="2" customWidth="1"/>
    <col min="14596" max="14596" width="2.42578125" customWidth="1"/>
    <col min="14597" max="14597" width="22" customWidth="1"/>
    <col min="14598" max="14598" width="68.85546875" customWidth="1"/>
    <col min="14599" max="14600" width="21" customWidth="1"/>
    <col min="14601" max="14601" width="4.85546875" customWidth="1"/>
    <col min="14602" max="14602" width="11.42578125" customWidth="1"/>
    <col min="14603" max="14603" width="64.140625" customWidth="1"/>
    <col min="14604" max="14605" width="21" customWidth="1"/>
    <col min="14606" max="14606" width="3.7109375" customWidth="1"/>
    <col min="14607" max="14607" width="4.5703125" customWidth="1"/>
    <col min="14608" max="14850" width="11.42578125" hidden="1" customWidth="1"/>
    <col min="14851" max="14851" width="2" customWidth="1"/>
    <col min="14852" max="14852" width="2.42578125" customWidth="1"/>
    <col min="14853" max="14853" width="22" customWidth="1"/>
    <col min="14854" max="14854" width="68.85546875" customWidth="1"/>
    <col min="14855" max="14856" width="21" customWidth="1"/>
    <col min="14857" max="14857" width="4.85546875" customWidth="1"/>
    <col min="14858" max="14858" width="11.42578125" customWidth="1"/>
    <col min="14859" max="14859" width="64.140625" customWidth="1"/>
    <col min="14860" max="14861" width="21" customWidth="1"/>
    <col min="14862" max="14862" width="3.7109375" customWidth="1"/>
    <col min="14863" max="14863" width="4.5703125" customWidth="1"/>
    <col min="14864" max="15106" width="11.42578125" hidden="1" customWidth="1"/>
    <col min="15107" max="15107" width="2" customWidth="1"/>
    <col min="15108" max="15108" width="2.42578125" customWidth="1"/>
    <col min="15109" max="15109" width="22" customWidth="1"/>
    <col min="15110" max="15110" width="68.85546875" customWidth="1"/>
    <col min="15111" max="15112" width="21" customWidth="1"/>
    <col min="15113" max="15113" width="4.85546875" customWidth="1"/>
    <col min="15114" max="15114" width="11.42578125" customWidth="1"/>
    <col min="15115" max="15115" width="64.140625" customWidth="1"/>
    <col min="15116" max="15117" width="21" customWidth="1"/>
    <col min="15118" max="15118" width="3.7109375" customWidth="1"/>
    <col min="15119" max="15119" width="4.5703125" customWidth="1"/>
    <col min="15120" max="15362" width="11.42578125" hidden="1" customWidth="1"/>
    <col min="15363" max="15363" width="2" customWidth="1"/>
    <col min="15364" max="15364" width="2.42578125" customWidth="1"/>
    <col min="15365" max="15365" width="22" customWidth="1"/>
    <col min="15366" max="15366" width="68.85546875" customWidth="1"/>
    <col min="15367" max="15368" width="21" customWidth="1"/>
    <col min="15369" max="15369" width="4.85546875" customWidth="1"/>
    <col min="15370" max="15370" width="11.42578125" customWidth="1"/>
    <col min="15371" max="15371" width="64.140625" customWidth="1"/>
    <col min="15372" max="15373" width="21" customWidth="1"/>
    <col min="15374" max="15374" width="3.7109375" customWidth="1"/>
    <col min="15375" max="15375" width="4.5703125" customWidth="1"/>
    <col min="15376" max="15618" width="11.42578125" hidden="1" customWidth="1"/>
    <col min="15619" max="15619" width="2" customWidth="1"/>
    <col min="15620" max="15620" width="2.42578125" customWidth="1"/>
    <col min="15621" max="15621" width="22" customWidth="1"/>
    <col min="15622" max="15622" width="68.85546875" customWidth="1"/>
    <col min="15623" max="15624" width="21" customWidth="1"/>
    <col min="15625" max="15625" width="4.85546875" customWidth="1"/>
    <col min="15626" max="15626" width="11.42578125" customWidth="1"/>
    <col min="15627" max="15627" width="64.140625" customWidth="1"/>
    <col min="15628" max="15629" width="21" customWidth="1"/>
    <col min="15630" max="15630" width="3.7109375" customWidth="1"/>
    <col min="15631" max="15631" width="4.5703125" customWidth="1"/>
    <col min="15632" max="15874" width="11.42578125" hidden="1" customWidth="1"/>
    <col min="15875" max="15875" width="2" customWidth="1"/>
    <col min="15876" max="15876" width="2.42578125" customWidth="1"/>
    <col min="15877" max="15877" width="22" customWidth="1"/>
    <col min="15878" max="15878" width="68.85546875" customWidth="1"/>
    <col min="15879" max="15880" width="21" customWidth="1"/>
    <col min="15881" max="15881" width="4.85546875" customWidth="1"/>
    <col min="15882" max="15882" width="11.42578125" customWidth="1"/>
    <col min="15883" max="15883" width="64.140625" customWidth="1"/>
    <col min="15884" max="15885" width="21" customWidth="1"/>
    <col min="15886" max="15886" width="3.7109375" customWidth="1"/>
    <col min="15887" max="15887" width="4.5703125" customWidth="1"/>
    <col min="15888" max="15894" width="0" hidden="1" customWidth="1"/>
    <col min="15895" max="16384" width="11.42578125" hidden="1" customWidth="1"/>
  </cols>
  <sheetData>
    <row r="1" spans="1:8" s="2" customFormat="1" ht="24" customHeight="1">
      <c r="A1" s="1" t="s">
        <v>0</v>
      </c>
      <c r="B1" s="1"/>
      <c r="C1" s="1"/>
      <c r="D1" s="1"/>
      <c r="E1" s="1"/>
      <c r="F1" s="1"/>
    </row>
    <row r="2" spans="1:8" s="2" customFormat="1" ht="20.25" customHeight="1">
      <c r="A2" s="1" t="s">
        <v>1</v>
      </c>
      <c r="B2" s="1"/>
      <c r="C2" s="1"/>
      <c r="D2" s="1"/>
      <c r="E2" s="1"/>
      <c r="F2" s="1"/>
    </row>
    <row r="3" spans="1:8" s="4" customFormat="1" ht="15.75" customHeight="1">
      <c r="A3" s="3" t="s">
        <v>2</v>
      </c>
      <c r="B3" s="3"/>
      <c r="C3" s="3"/>
      <c r="D3" s="3"/>
      <c r="E3" s="3"/>
      <c r="F3" s="3"/>
    </row>
    <row r="4" spans="1:8" s="9" customFormat="1" ht="3.75" customHeight="1">
      <c r="A4" s="5"/>
      <c r="B4" s="6"/>
      <c r="C4" s="7"/>
      <c r="D4" s="7"/>
      <c r="E4" s="8"/>
      <c r="F4" s="8"/>
    </row>
    <row r="5" spans="1:8" s="14" customFormat="1" ht="17.25" customHeight="1">
      <c r="A5" s="10"/>
      <c r="B5" s="11" t="s">
        <v>3</v>
      </c>
      <c r="C5" s="11"/>
      <c r="D5" s="12" t="s">
        <v>4</v>
      </c>
      <c r="E5" s="12"/>
      <c r="F5" s="13"/>
    </row>
    <row r="6" spans="1:8" s="14" customFormat="1" ht="13.5" customHeight="1">
      <c r="A6" s="15"/>
      <c r="B6" s="11"/>
      <c r="C6" s="11"/>
      <c r="D6" s="16">
        <v>2021</v>
      </c>
      <c r="E6" s="16">
        <v>2020</v>
      </c>
      <c r="F6" s="17"/>
    </row>
    <row r="7" spans="1:8" s="22" customFormat="1" ht="8.1" customHeight="1">
      <c r="A7" s="18"/>
      <c r="B7" s="19"/>
      <c r="C7" s="19"/>
      <c r="D7" s="20"/>
      <c r="E7" s="20"/>
      <c r="F7" s="21"/>
    </row>
    <row r="8" spans="1:8" s="22" customFormat="1" ht="14.25" customHeight="1">
      <c r="A8" s="23"/>
      <c r="B8" s="24" t="s">
        <v>5</v>
      </c>
      <c r="C8" s="24"/>
      <c r="D8" s="25"/>
      <c r="E8" s="25"/>
      <c r="F8" s="26"/>
    </row>
    <row r="9" spans="1:8" s="22" customFormat="1" ht="14.25" customHeight="1">
      <c r="A9" s="27"/>
      <c r="B9" s="28" t="s">
        <v>6</v>
      </c>
      <c r="C9" s="28"/>
      <c r="D9" s="29">
        <f>SUM(D10:D16)</f>
        <v>7999905580</v>
      </c>
      <c r="E9" s="29">
        <f>SUM(E10:E16)</f>
        <v>7489832695</v>
      </c>
      <c r="F9" s="26"/>
    </row>
    <row r="10" spans="1:8" s="22" customFormat="1" ht="14.25" customHeight="1">
      <c r="A10" s="30"/>
      <c r="B10" s="31" t="s">
        <v>7</v>
      </c>
      <c r="C10" s="31"/>
      <c r="D10" s="32">
        <v>5025761088</v>
      </c>
      <c r="E10" s="32">
        <v>4590502746</v>
      </c>
      <c r="F10" s="26"/>
    </row>
    <row r="11" spans="1:8" s="22" customFormat="1" ht="14.25" customHeight="1">
      <c r="A11" s="30"/>
      <c r="B11" s="31" t="s">
        <v>8</v>
      </c>
      <c r="C11" s="31"/>
      <c r="D11" s="32">
        <v>0</v>
      </c>
      <c r="E11" s="32">
        <v>0</v>
      </c>
      <c r="F11" s="26"/>
    </row>
    <row r="12" spans="1:8" s="22" customFormat="1" ht="14.25" customHeight="1">
      <c r="A12" s="30"/>
      <c r="B12" s="31" t="s">
        <v>9</v>
      </c>
      <c r="C12" s="31"/>
      <c r="D12" s="32">
        <v>0</v>
      </c>
      <c r="E12" s="32">
        <v>0</v>
      </c>
      <c r="F12" s="26"/>
    </row>
    <row r="13" spans="1:8" s="22" customFormat="1" ht="15">
      <c r="A13" s="30"/>
      <c r="B13" s="31" t="s">
        <v>10</v>
      </c>
      <c r="C13" s="31"/>
      <c r="D13" s="32">
        <v>2283829012</v>
      </c>
      <c r="E13" s="32">
        <v>2061470072</v>
      </c>
      <c r="F13" s="26"/>
      <c r="H13" s="33"/>
    </row>
    <row r="14" spans="1:8" s="22" customFormat="1" ht="14.25" customHeight="1">
      <c r="A14" s="30"/>
      <c r="B14" s="31" t="s">
        <v>11</v>
      </c>
      <c r="C14" s="31"/>
      <c r="D14" s="32">
        <v>247799146</v>
      </c>
      <c r="E14" s="32">
        <v>357385075</v>
      </c>
      <c r="F14" s="26"/>
      <c r="H14" s="33"/>
    </row>
    <row r="15" spans="1:8" s="22" customFormat="1" ht="14.25" customHeight="1">
      <c r="A15" s="30"/>
      <c r="B15" s="31" t="s">
        <v>12</v>
      </c>
      <c r="C15" s="31"/>
      <c r="D15" s="32">
        <v>442516334</v>
      </c>
      <c r="E15" s="32">
        <v>480474802</v>
      </c>
      <c r="F15" s="26"/>
      <c r="H15" s="33"/>
    </row>
    <row r="16" spans="1:8" s="22" customFormat="1" ht="14.25" customHeight="1">
      <c r="A16" s="30"/>
      <c r="B16" s="31" t="s">
        <v>13</v>
      </c>
      <c r="C16" s="31"/>
      <c r="D16" s="32">
        <v>0</v>
      </c>
      <c r="E16" s="32">
        <v>0</v>
      </c>
      <c r="F16" s="26"/>
    </row>
    <row r="17" spans="1:8" s="22" customFormat="1" ht="7.5" customHeight="1">
      <c r="A17" s="27"/>
      <c r="B17" s="34"/>
      <c r="C17" s="35"/>
      <c r="D17" s="36"/>
      <c r="E17" s="36"/>
      <c r="F17" s="26"/>
    </row>
    <row r="18" spans="1:8" s="41" customFormat="1" ht="29.25" customHeight="1">
      <c r="A18" s="37"/>
      <c r="B18" s="38" t="s">
        <v>14</v>
      </c>
      <c r="C18" s="38"/>
      <c r="D18" s="39">
        <f>SUM(D19:D20)</f>
        <v>54715576222</v>
      </c>
      <c r="E18" s="39">
        <f>SUM(E19:E20)</f>
        <v>55619740355.449997</v>
      </c>
      <c r="F18" s="40"/>
      <c r="H18" s="42"/>
    </row>
    <row r="19" spans="1:8" s="47" customFormat="1" ht="20.25" customHeight="1">
      <c r="A19" s="43"/>
      <c r="B19" s="44" t="s">
        <v>15</v>
      </c>
      <c r="C19" s="44"/>
      <c r="D19" s="45">
        <v>54715576222</v>
      </c>
      <c r="E19" s="45">
        <v>55619740355.449997</v>
      </c>
      <c r="F19" s="46"/>
    </row>
    <row r="20" spans="1:8" s="22" customFormat="1" ht="14.25" customHeight="1">
      <c r="A20" s="30"/>
      <c r="B20" s="31" t="s">
        <v>16</v>
      </c>
      <c r="C20" s="31"/>
      <c r="D20" s="32">
        <v>0</v>
      </c>
      <c r="E20" s="32">
        <v>0</v>
      </c>
      <c r="F20" s="26"/>
    </row>
    <row r="21" spans="1:8" s="22" customFormat="1" ht="5.25" customHeight="1">
      <c r="A21" s="27"/>
      <c r="B21" s="34"/>
      <c r="C21" s="35"/>
      <c r="D21" s="36"/>
      <c r="E21" s="36"/>
      <c r="F21" s="26"/>
      <c r="H21" s="33"/>
    </row>
    <row r="22" spans="1:8" s="22" customFormat="1" ht="14.25" customHeight="1">
      <c r="A22" s="30"/>
      <c r="B22" s="28" t="s">
        <v>17</v>
      </c>
      <c r="C22" s="28"/>
      <c r="D22" s="29">
        <f>SUM(D23:D27)</f>
        <v>55260</v>
      </c>
      <c r="E22" s="29">
        <f>SUM(E23:E27)</f>
        <v>645210</v>
      </c>
      <c r="F22" s="26"/>
    </row>
    <row r="23" spans="1:8" s="22" customFormat="1" ht="15">
      <c r="A23" s="30"/>
      <c r="B23" s="31" t="s">
        <v>18</v>
      </c>
      <c r="C23" s="31"/>
      <c r="D23" s="32">
        <v>0</v>
      </c>
      <c r="E23" s="32">
        <v>0</v>
      </c>
      <c r="F23" s="26"/>
    </row>
    <row r="24" spans="1:8" s="22" customFormat="1" ht="14.25" customHeight="1">
      <c r="A24" s="30"/>
      <c r="B24" s="31" t="s">
        <v>19</v>
      </c>
      <c r="C24" s="31"/>
      <c r="D24" s="32">
        <v>0</v>
      </c>
      <c r="E24" s="32">
        <v>0</v>
      </c>
      <c r="F24" s="26"/>
    </row>
    <row r="25" spans="1:8" s="22" customFormat="1" ht="15">
      <c r="A25" s="30"/>
      <c r="B25" s="31" t="s">
        <v>20</v>
      </c>
      <c r="C25" s="31"/>
      <c r="D25" s="48">
        <v>0</v>
      </c>
      <c r="E25" s="48">
        <v>0</v>
      </c>
      <c r="F25" s="26"/>
    </row>
    <row r="26" spans="1:8" s="22" customFormat="1" ht="15">
      <c r="A26" s="30"/>
      <c r="B26" s="31" t="s">
        <v>21</v>
      </c>
      <c r="C26" s="31"/>
      <c r="D26" s="32">
        <v>0</v>
      </c>
      <c r="E26" s="32">
        <v>0</v>
      </c>
      <c r="F26" s="26"/>
    </row>
    <row r="27" spans="1:8" s="22" customFormat="1" ht="15">
      <c r="A27" s="30"/>
      <c r="B27" s="31" t="s">
        <v>22</v>
      </c>
      <c r="C27" s="31"/>
      <c r="D27" s="32">
        <v>55260</v>
      </c>
      <c r="E27" s="32">
        <v>645210</v>
      </c>
      <c r="F27" s="26"/>
    </row>
    <row r="28" spans="1:8" s="22" customFormat="1" ht="8.25" customHeight="1">
      <c r="A28" s="27"/>
      <c r="B28" s="34"/>
      <c r="C28" s="49"/>
      <c r="D28" s="25"/>
      <c r="E28" s="25"/>
      <c r="F28" s="26"/>
    </row>
    <row r="29" spans="1:8" s="14" customFormat="1" ht="14.25" customHeight="1">
      <c r="A29" s="50"/>
      <c r="B29" s="51" t="s">
        <v>23</v>
      </c>
      <c r="C29" s="51"/>
      <c r="D29" s="52">
        <f>D9+D18+D22</f>
        <v>62715537062</v>
      </c>
      <c r="E29" s="52">
        <f>E9+E18+E22</f>
        <v>63110218260.449997</v>
      </c>
      <c r="F29" s="53"/>
    </row>
    <row r="30" spans="1:8" s="22" customFormat="1" ht="6" customHeight="1">
      <c r="A30" s="27"/>
      <c r="B30" s="54"/>
      <c r="C30" s="54"/>
      <c r="D30" s="25"/>
      <c r="E30" s="25"/>
      <c r="F30" s="26"/>
    </row>
    <row r="31" spans="1:8" s="22" customFormat="1" ht="14.25" customHeight="1">
      <c r="A31" s="55"/>
      <c r="B31" s="24" t="s">
        <v>24</v>
      </c>
      <c r="C31" s="24"/>
      <c r="D31" s="56"/>
      <c r="E31" s="57"/>
      <c r="F31" s="26"/>
    </row>
    <row r="32" spans="1:8" s="22" customFormat="1" ht="14.25" customHeight="1">
      <c r="A32" s="55"/>
      <c r="B32" s="24" t="s">
        <v>25</v>
      </c>
      <c r="C32" s="24"/>
      <c r="D32" s="58">
        <f>SUM(D33:D35)</f>
        <v>27725367334</v>
      </c>
      <c r="E32" s="58">
        <f>SUM(E33:E35)</f>
        <v>28309892303</v>
      </c>
      <c r="F32" s="26"/>
      <c r="G32" s="33"/>
    </row>
    <row r="33" spans="1:8" s="22" customFormat="1" ht="14.45" customHeight="1">
      <c r="A33" s="55"/>
      <c r="B33" s="31" t="s">
        <v>26</v>
      </c>
      <c r="C33" s="31"/>
      <c r="D33" s="32">
        <v>22929231728</v>
      </c>
      <c r="E33" s="32">
        <v>23403987873</v>
      </c>
      <c r="F33" s="26"/>
      <c r="H33" s="33"/>
    </row>
    <row r="34" spans="1:8" s="22" customFormat="1" ht="14.25" customHeight="1">
      <c r="A34" s="55"/>
      <c r="B34" s="31" t="s">
        <v>27</v>
      </c>
      <c r="C34" s="31"/>
      <c r="D34" s="32">
        <v>793913355</v>
      </c>
      <c r="E34" s="32">
        <v>751506824</v>
      </c>
      <c r="F34" s="26"/>
      <c r="H34" s="33"/>
    </row>
    <row r="35" spans="1:8" s="22" customFormat="1" ht="15">
      <c r="A35" s="55"/>
      <c r="B35" s="31" t="s">
        <v>28</v>
      </c>
      <c r="C35" s="31"/>
      <c r="D35" s="32">
        <v>4002222251</v>
      </c>
      <c r="E35" s="32">
        <v>4154397606</v>
      </c>
      <c r="F35" s="26"/>
      <c r="H35" s="33"/>
    </row>
    <row r="36" spans="1:8" s="22" customFormat="1" ht="5.25" customHeight="1">
      <c r="A36" s="55"/>
      <c r="B36" s="59"/>
      <c r="C36" s="59"/>
      <c r="D36" s="57"/>
      <c r="E36" s="57"/>
      <c r="F36" s="26"/>
    </row>
    <row r="37" spans="1:8" s="22" customFormat="1" ht="14.25" customHeight="1">
      <c r="A37" s="55"/>
      <c r="B37" s="24" t="s">
        <v>29</v>
      </c>
      <c r="C37" s="24"/>
      <c r="D37" s="58">
        <f>SUM(D38:D46)</f>
        <v>21481424059</v>
      </c>
      <c r="E37" s="58">
        <f>SUM(E38:E46)</f>
        <v>20464956428</v>
      </c>
      <c r="F37" s="26"/>
      <c r="G37" s="33"/>
    </row>
    <row r="38" spans="1:8" s="22" customFormat="1" ht="14.1" customHeight="1">
      <c r="A38" s="55"/>
      <c r="B38" s="31" t="s">
        <v>30</v>
      </c>
      <c r="C38" s="31"/>
      <c r="D38" s="32">
        <v>19367420697</v>
      </c>
      <c r="E38" s="32">
        <v>17799971179</v>
      </c>
      <c r="F38" s="26"/>
    </row>
    <row r="39" spans="1:8" s="22" customFormat="1" ht="14.1" customHeight="1">
      <c r="A39" s="55"/>
      <c r="B39" s="31" t="s">
        <v>31</v>
      </c>
      <c r="C39" s="31"/>
      <c r="D39" s="60">
        <v>0</v>
      </c>
      <c r="E39" s="60">
        <v>0</v>
      </c>
      <c r="F39" s="26"/>
      <c r="H39" s="33"/>
    </row>
    <row r="40" spans="1:8" s="22" customFormat="1" ht="14.1" customHeight="1">
      <c r="A40" s="55"/>
      <c r="B40" s="44" t="s">
        <v>32</v>
      </c>
      <c r="C40" s="44"/>
      <c r="D40" s="61">
        <v>426194489</v>
      </c>
      <c r="E40" s="61">
        <v>557054037</v>
      </c>
      <c r="F40" s="26"/>
      <c r="H40" s="33"/>
    </row>
    <row r="41" spans="1:8" s="22" customFormat="1" ht="14.1" customHeight="1">
      <c r="A41" s="55"/>
      <c r="B41" s="31" t="s">
        <v>33</v>
      </c>
      <c r="C41" s="31"/>
      <c r="D41" s="32">
        <v>1578381234</v>
      </c>
      <c r="E41" s="32">
        <v>1792798383</v>
      </c>
      <c r="F41" s="26"/>
      <c r="H41" s="33"/>
    </row>
    <row r="42" spans="1:8" s="22" customFormat="1" ht="14.1" customHeight="1">
      <c r="A42" s="55"/>
      <c r="B42" s="44" t="s">
        <v>34</v>
      </c>
      <c r="C42" s="44"/>
      <c r="D42" s="61">
        <v>107013654</v>
      </c>
      <c r="E42" s="61">
        <v>26256940</v>
      </c>
      <c r="F42" s="26"/>
      <c r="H42" s="33"/>
    </row>
    <row r="43" spans="1:8" s="22" customFormat="1" ht="14.1" customHeight="1">
      <c r="A43" s="55"/>
      <c r="B43" s="44" t="s">
        <v>35</v>
      </c>
      <c r="C43" s="44"/>
      <c r="D43" s="62">
        <v>0</v>
      </c>
      <c r="E43" s="62">
        <v>4256200</v>
      </c>
      <c r="F43" s="26"/>
      <c r="H43" s="33"/>
    </row>
    <row r="44" spans="1:8" s="22" customFormat="1" ht="14.1" customHeight="1">
      <c r="A44" s="55"/>
      <c r="B44" s="31" t="s">
        <v>36</v>
      </c>
      <c r="C44" s="31"/>
      <c r="D44" s="32">
        <v>0</v>
      </c>
      <c r="E44" s="32">
        <v>0</v>
      </c>
      <c r="F44" s="26"/>
      <c r="H44" s="33"/>
    </row>
    <row r="45" spans="1:8" s="22" customFormat="1" ht="14.1" customHeight="1">
      <c r="A45" s="55"/>
      <c r="B45" s="31" t="s">
        <v>37</v>
      </c>
      <c r="C45" s="31"/>
      <c r="D45" s="60">
        <v>2413985</v>
      </c>
      <c r="E45" s="60">
        <v>284619689</v>
      </c>
      <c r="F45" s="26"/>
    </row>
    <row r="46" spans="1:8" s="22" customFormat="1" ht="15">
      <c r="A46" s="55"/>
      <c r="B46" s="31" t="s">
        <v>38</v>
      </c>
      <c r="C46" s="31"/>
      <c r="D46" s="32">
        <v>0</v>
      </c>
      <c r="E46" s="32">
        <v>0</v>
      </c>
      <c r="F46" s="26"/>
      <c r="H46" s="33"/>
    </row>
    <row r="47" spans="1:8" s="22" customFormat="1" ht="5.25" customHeight="1">
      <c r="A47" s="55"/>
      <c r="B47" s="57"/>
      <c r="C47" s="57"/>
      <c r="D47" s="57"/>
      <c r="E47" s="57"/>
      <c r="F47" s="26"/>
    </row>
    <row r="48" spans="1:8" s="64" customFormat="1" ht="15">
      <c r="A48" s="55"/>
      <c r="B48" s="28" t="s">
        <v>39</v>
      </c>
      <c r="C48" s="28"/>
      <c r="D48" s="58">
        <f>SUM(D49:D51)</f>
        <v>9492022722</v>
      </c>
      <c r="E48" s="58">
        <f>SUM(E49:E51)</f>
        <v>9686738487</v>
      </c>
      <c r="F48" s="26"/>
      <c r="G48" s="63"/>
    </row>
    <row r="49" spans="1:8" s="22" customFormat="1" ht="15" customHeight="1">
      <c r="A49" s="55"/>
      <c r="B49" s="44" t="s">
        <v>40</v>
      </c>
      <c r="C49" s="44"/>
      <c r="D49" s="61">
        <v>5694740173</v>
      </c>
      <c r="E49" s="61">
        <v>5858533104</v>
      </c>
      <c r="F49" s="26"/>
      <c r="H49" s="33"/>
    </row>
    <row r="50" spans="1:8" s="22" customFormat="1" ht="14.45" customHeight="1">
      <c r="A50" s="55"/>
      <c r="B50" s="31" t="s">
        <v>41</v>
      </c>
      <c r="C50" s="31"/>
      <c r="D50" s="60">
        <v>3795790575</v>
      </c>
      <c r="E50" s="60">
        <v>3826026322</v>
      </c>
      <c r="F50" s="26"/>
      <c r="H50" s="33"/>
    </row>
    <row r="51" spans="1:8" s="22" customFormat="1" ht="14.45" customHeight="1">
      <c r="A51" s="55"/>
      <c r="B51" s="31" t="s">
        <v>42</v>
      </c>
      <c r="C51" s="31"/>
      <c r="D51" s="32">
        <v>1491974</v>
      </c>
      <c r="E51" s="32">
        <v>2179061</v>
      </c>
      <c r="F51" s="26"/>
      <c r="H51" s="33"/>
    </row>
    <row r="52" spans="1:8" s="22" customFormat="1" ht="6" customHeight="1">
      <c r="A52" s="55"/>
      <c r="B52" s="57"/>
      <c r="C52" s="65"/>
      <c r="D52" s="56"/>
      <c r="E52" s="57"/>
      <c r="F52" s="26"/>
      <c r="G52" s="33"/>
    </row>
    <row r="53" spans="1:8" s="22" customFormat="1" ht="15" customHeight="1">
      <c r="A53" s="55"/>
      <c r="B53" s="24" t="s">
        <v>43</v>
      </c>
      <c r="C53" s="24"/>
      <c r="D53" s="58">
        <f>SUM(D54:D58)</f>
        <v>1092418733</v>
      </c>
      <c r="E53" s="58">
        <f>SUM(E54:E58)</f>
        <v>1201238217</v>
      </c>
      <c r="F53" s="26"/>
      <c r="G53" s="66"/>
    </row>
    <row r="54" spans="1:8" s="22" customFormat="1" ht="15">
      <c r="A54" s="55"/>
      <c r="B54" s="31" t="s">
        <v>44</v>
      </c>
      <c r="C54" s="31"/>
      <c r="D54" s="32">
        <v>847371147</v>
      </c>
      <c r="E54" s="60">
        <v>945649588</v>
      </c>
      <c r="F54" s="26"/>
      <c r="G54" s="66"/>
      <c r="H54" s="33"/>
    </row>
    <row r="55" spans="1:8" s="22" customFormat="1" ht="15">
      <c r="A55" s="55"/>
      <c r="B55" s="31" t="s">
        <v>45</v>
      </c>
      <c r="C55" s="31"/>
      <c r="D55" s="32">
        <v>191400</v>
      </c>
      <c r="E55" s="32">
        <v>35357315</v>
      </c>
      <c r="F55" s="26"/>
      <c r="G55" s="66"/>
      <c r="H55" s="33"/>
    </row>
    <row r="56" spans="1:8" s="22" customFormat="1" ht="15">
      <c r="A56" s="55"/>
      <c r="B56" s="31" t="s">
        <v>46</v>
      </c>
      <c r="C56" s="31"/>
      <c r="D56" s="32">
        <v>22499940</v>
      </c>
      <c r="E56" s="32"/>
      <c r="F56" s="26"/>
      <c r="G56" s="66"/>
    </row>
    <row r="57" spans="1:8" s="22" customFormat="1" ht="15">
      <c r="A57" s="55"/>
      <c r="B57" s="31" t="s">
        <v>47</v>
      </c>
      <c r="C57" s="31"/>
      <c r="D57" s="60">
        <v>222356246</v>
      </c>
      <c r="E57" s="60">
        <v>220231314</v>
      </c>
      <c r="F57" s="26"/>
      <c r="G57" s="66"/>
      <c r="H57" s="33"/>
    </row>
    <row r="58" spans="1:8" s="22" customFormat="1" ht="15">
      <c r="A58" s="55"/>
      <c r="B58" s="31" t="s">
        <v>48</v>
      </c>
      <c r="C58" s="31"/>
      <c r="D58" s="32">
        <v>0</v>
      </c>
      <c r="E58" s="32">
        <v>0</v>
      </c>
      <c r="F58" s="26"/>
      <c r="G58" s="66"/>
    </row>
    <row r="59" spans="1:8" s="22" customFormat="1" ht="6" customHeight="1">
      <c r="A59" s="55"/>
      <c r="B59" s="57"/>
      <c r="C59" s="65"/>
      <c r="D59" s="57"/>
      <c r="E59" s="57"/>
      <c r="F59" s="26"/>
      <c r="G59" s="66"/>
      <c r="H59" s="33"/>
    </row>
    <row r="60" spans="1:8" s="22" customFormat="1" ht="15">
      <c r="A60" s="55"/>
      <c r="B60" s="28" t="s">
        <v>49</v>
      </c>
      <c r="C60" s="28"/>
      <c r="D60" s="58">
        <f>SUM(D61:D66)</f>
        <v>431156956</v>
      </c>
      <c r="E60" s="58">
        <f>SUM(E61:E66)</f>
        <v>476922073</v>
      </c>
      <c r="F60" s="26"/>
      <c r="G60" s="66"/>
    </row>
    <row r="61" spans="1:8" s="22" customFormat="1" ht="14.1" customHeight="1">
      <c r="A61" s="55"/>
      <c r="B61" s="31" t="s">
        <v>50</v>
      </c>
      <c r="C61" s="31"/>
      <c r="D61" s="48">
        <v>431156956</v>
      </c>
      <c r="E61" s="48">
        <v>476922073</v>
      </c>
      <c r="F61" s="26"/>
      <c r="G61" s="66"/>
    </row>
    <row r="62" spans="1:8" s="22" customFormat="1" ht="14.1" customHeight="1">
      <c r="A62" s="55"/>
      <c r="B62" s="31" t="s">
        <v>51</v>
      </c>
      <c r="C62" s="31"/>
      <c r="D62" s="67">
        <v>0</v>
      </c>
      <c r="E62" s="32">
        <v>0</v>
      </c>
      <c r="F62" s="26"/>
      <c r="G62" s="66"/>
    </row>
    <row r="63" spans="1:8" s="22" customFormat="1" ht="14.1" customHeight="1">
      <c r="A63" s="55"/>
      <c r="B63" s="31" t="s">
        <v>52</v>
      </c>
      <c r="C63" s="31"/>
      <c r="D63" s="32">
        <v>0</v>
      </c>
      <c r="E63" s="32">
        <v>0</v>
      </c>
      <c r="F63" s="26"/>
      <c r="G63" s="66"/>
    </row>
    <row r="64" spans="1:8" s="22" customFormat="1" ht="14.1" customHeight="1">
      <c r="A64" s="55"/>
      <c r="B64" s="31" t="s">
        <v>53</v>
      </c>
      <c r="C64" s="31"/>
      <c r="D64" s="48">
        <v>0</v>
      </c>
      <c r="E64" s="48">
        <v>0</v>
      </c>
      <c r="F64" s="26"/>
      <c r="G64" s="66"/>
    </row>
    <row r="65" spans="1:9" s="22" customFormat="1" ht="15">
      <c r="A65" s="55"/>
      <c r="B65" s="31" t="s">
        <v>54</v>
      </c>
      <c r="C65" s="31"/>
      <c r="D65" s="32">
        <v>0</v>
      </c>
      <c r="E65" s="32">
        <v>0</v>
      </c>
      <c r="F65" s="26"/>
      <c r="G65" s="66"/>
    </row>
    <row r="66" spans="1:9" s="22" customFormat="1" ht="15">
      <c r="A66" s="55"/>
      <c r="B66" s="31" t="s">
        <v>55</v>
      </c>
      <c r="C66" s="31"/>
      <c r="D66" s="32">
        <v>0</v>
      </c>
      <c r="E66" s="32">
        <v>0</v>
      </c>
      <c r="F66" s="26"/>
      <c r="G66" s="66"/>
    </row>
    <row r="67" spans="1:9" s="22" customFormat="1" ht="6" customHeight="1">
      <c r="A67" s="55"/>
      <c r="B67" s="59"/>
      <c r="C67" s="59"/>
      <c r="D67" s="57"/>
      <c r="E67" s="57"/>
      <c r="F67" s="26"/>
      <c r="G67" s="66"/>
    </row>
    <row r="68" spans="1:9" s="22" customFormat="1" ht="15">
      <c r="A68" s="55"/>
      <c r="B68" s="28" t="s">
        <v>56</v>
      </c>
      <c r="C68" s="28"/>
      <c r="D68" s="58">
        <f>SUM(D69)</f>
        <v>2398387085</v>
      </c>
      <c r="E68" s="58">
        <f>SUM(E69)</f>
        <v>1435707363</v>
      </c>
      <c r="F68" s="26"/>
      <c r="G68" s="66"/>
    </row>
    <row r="69" spans="1:9" s="22" customFormat="1" ht="15">
      <c r="A69" s="55"/>
      <c r="B69" s="31" t="s">
        <v>57</v>
      </c>
      <c r="C69" s="31"/>
      <c r="D69" s="48">
        <v>2398387085</v>
      </c>
      <c r="E69" s="60">
        <v>1435707363</v>
      </c>
      <c r="F69" s="26"/>
      <c r="G69" s="66"/>
      <c r="H69" s="33"/>
    </row>
    <row r="70" spans="1:9" s="22" customFormat="1" ht="6.75" customHeight="1">
      <c r="A70" s="55"/>
      <c r="B70" s="34"/>
      <c r="C70" s="35"/>
      <c r="D70" s="57"/>
      <c r="E70" s="57"/>
      <c r="F70" s="26"/>
      <c r="G70" s="66"/>
    </row>
    <row r="71" spans="1:9" s="22" customFormat="1" ht="11.25" customHeight="1">
      <c r="A71" s="55"/>
      <c r="B71" s="54" t="s">
        <v>58</v>
      </c>
      <c r="C71" s="54"/>
      <c r="D71" s="58">
        <f>D32+D37+D48+D53+D60+D68</f>
        <v>62620776889</v>
      </c>
      <c r="E71" s="58">
        <f>E32+E37+E48+E53+E60+E68</f>
        <v>61575454871</v>
      </c>
      <c r="F71" s="26"/>
      <c r="G71" s="66"/>
      <c r="H71" s="33"/>
    </row>
    <row r="72" spans="1:9" s="22" customFormat="1" ht="7.5" customHeight="1">
      <c r="A72" s="55"/>
      <c r="B72" s="68"/>
      <c r="C72" s="68"/>
      <c r="D72" s="57"/>
      <c r="E72" s="57"/>
      <c r="F72" s="26"/>
      <c r="G72" s="66"/>
    </row>
    <row r="73" spans="1:9" s="22" customFormat="1" ht="15">
      <c r="A73" s="55"/>
      <c r="B73" s="69" t="s">
        <v>59</v>
      </c>
      <c r="C73" s="69"/>
      <c r="D73" s="58">
        <f>D29-D71</f>
        <v>94760173</v>
      </c>
      <c r="E73" s="58">
        <f>E29-E71</f>
        <v>1534763389.4499969</v>
      </c>
      <c r="F73" s="26"/>
      <c r="G73" s="66"/>
    </row>
    <row r="74" spans="1:9" s="22" customFormat="1" ht="5.25" customHeight="1">
      <c r="A74" s="55"/>
      <c r="B74" s="70"/>
      <c r="C74" s="71"/>
      <c r="D74" s="70"/>
      <c r="E74" s="70"/>
      <c r="F74" s="72"/>
    </row>
    <row r="75" spans="1:9" s="77" customFormat="1" ht="6" customHeight="1">
      <c r="A75" s="73"/>
      <c r="B75" s="74"/>
      <c r="C75" s="75"/>
      <c r="D75" s="75"/>
      <c r="E75" s="73"/>
      <c r="F75" s="76"/>
      <c r="G75" s="73"/>
      <c r="H75" s="73"/>
      <c r="I75" s="73"/>
    </row>
    <row r="76" spans="1:9" s="77" customFormat="1" ht="12">
      <c r="A76" s="73"/>
      <c r="B76" s="74" t="s">
        <v>60</v>
      </c>
      <c r="C76" s="75"/>
      <c r="D76" s="75"/>
      <c r="E76" s="73"/>
      <c r="F76" s="76"/>
      <c r="G76" s="73"/>
      <c r="H76" s="73"/>
      <c r="I76" s="73"/>
    </row>
    <row r="77" spans="1:9" s="77" customFormat="1" ht="12">
      <c r="A77" s="73"/>
      <c r="B77" s="74" t="s">
        <v>61</v>
      </c>
      <c r="C77" s="75"/>
      <c r="D77" s="75"/>
      <c r="E77" s="73"/>
      <c r="F77" s="76"/>
      <c r="G77" s="73"/>
      <c r="H77" s="73"/>
      <c r="I77" s="73"/>
    </row>
    <row r="78" spans="1:9" s="77" customFormat="1" ht="12">
      <c r="A78" s="73"/>
      <c r="B78" s="74"/>
      <c r="C78" s="75"/>
      <c r="D78" s="75"/>
      <c r="E78" s="73"/>
      <c r="F78" s="76"/>
      <c r="G78" s="73"/>
      <c r="H78" s="73"/>
      <c r="I78" s="73"/>
    </row>
    <row r="79" spans="1:9" s="77" customFormat="1" ht="12">
      <c r="A79" s="73"/>
      <c r="B79" s="74"/>
      <c r="C79" s="75"/>
      <c r="D79" s="75"/>
      <c r="E79" s="73"/>
      <c r="F79" s="76"/>
      <c r="G79" s="73"/>
      <c r="H79" s="73"/>
      <c r="I79" s="73"/>
    </row>
    <row r="80" spans="1:9" s="77" customFormat="1" ht="12">
      <c r="A80" s="73"/>
      <c r="B80" s="74"/>
      <c r="C80" s="75"/>
      <c r="D80" s="75"/>
      <c r="E80" s="73"/>
      <c r="F80" s="76"/>
      <c r="G80" s="73"/>
      <c r="H80" s="73"/>
      <c r="I80" s="73"/>
    </row>
    <row r="81" spans="1:9" s="82" customFormat="1" ht="28.5" customHeight="1">
      <c r="A81" s="78"/>
      <c r="B81" s="79" t="s">
        <v>62</v>
      </c>
      <c r="C81" s="80"/>
      <c r="D81" s="80"/>
      <c r="E81" s="78"/>
      <c r="F81" s="81"/>
      <c r="G81" s="78"/>
      <c r="H81" s="78"/>
      <c r="I81" s="78"/>
    </row>
    <row r="82" spans="1:9" s="83" customFormat="1" ht="12.75" customHeight="1">
      <c r="B82" s="84"/>
      <c r="C82" s="85"/>
      <c r="D82" s="85"/>
      <c r="E82" s="86"/>
      <c r="F82" s="87"/>
    </row>
    <row r="83" spans="1:9" s="83" customFormat="1" ht="15" customHeight="1">
      <c r="C83" s="88"/>
      <c r="D83" s="88"/>
    </row>
    <row r="84" spans="1:9" s="83" customFormat="1" ht="15" customHeight="1">
      <c r="C84" s="88"/>
      <c r="D84" s="88"/>
    </row>
    <row r="85" spans="1:9" ht="15" customHeight="1"/>
    <row r="86" spans="1:9" ht="15" customHeight="1"/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hidden="1" customHeight="1"/>
    <row r="95" spans="1:9" ht="15" hidden="1" customHeight="1"/>
    <row r="96" spans="1:9" ht="15" hidden="1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hidden="1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61">
    <mergeCell ref="B73:C73"/>
    <mergeCell ref="B64:C64"/>
    <mergeCell ref="B65:C65"/>
    <mergeCell ref="B66:C66"/>
    <mergeCell ref="B68:C68"/>
    <mergeCell ref="B69:C69"/>
    <mergeCell ref="B71:C71"/>
    <mergeCell ref="B57:C57"/>
    <mergeCell ref="B58:C58"/>
    <mergeCell ref="B60:C60"/>
    <mergeCell ref="B61:C61"/>
    <mergeCell ref="B62:C62"/>
    <mergeCell ref="B63:C63"/>
    <mergeCell ref="B50:C50"/>
    <mergeCell ref="B51:C51"/>
    <mergeCell ref="B53:C53"/>
    <mergeCell ref="B54:C54"/>
    <mergeCell ref="B55:C55"/>
    <mergeCell ref="B56:C56"/>
    <mergeCell ref="B43:C43"/>
    <mergeCell ref="B44:C44"/>
    <mergeCell ref="B45:C45"/>
    <mergeCell ref="B46:C46"/>
    <mergeCell ref="B48:C48"/>
    <mergeCell ref="B49:C49"/>
    <mergeCell ref="B37:C37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34:C34"/>
    <mergeCell ref="B35:C35"/>
    <mergeCell ref="B23:C23"/>
    <mergeCell ref="B24:C24"/>
    <mergeCell ref="B25:C25"/>
    <mergeCell ref="B26:C26"/>
    <mergeCell ref="B27:C27"/>
    <mergeCell ref="B29:C29"/>
    <mergeCell ref="B15:C15"/>
    <mergeCell ref="B16:C16"/>
    <mergeCell ref="B18:C18"/>
    <mergeCell ref="B19:C19"/>
    <mergeCell ref="B20:C20"/>
    <mergeCell ref="B22:C22"/>
    <mergeCell ref="B9:C9"/>
    <mergeCell ref="B10:C10"/>
    <mergeCell ref="B11:C11"/>
    <mergeCell ref="B12:C12"/>
    <mergeCell ref="B13:C13"/>
    <mergeCell ref="B14:C14"/>
    <mergeCell ref="A1:F1"/>
    <mergeCell ref="A2:F2"/>
    <mergeCell ref="A3:F3"/>
    <mergeCell ref="B5:C6"/>
    <mergeCell ref="D5:E5"/>
    <mergeCell ref="B8:C8"/>
  </mergeCells>
  <printOptions horizontalCentered="1"/>
  <pageMargins left="0.43307086614173229" right="0.43307086614173229" top="0.62992125984251968" bottom="0.43307086614173229" header="0.23622047244094491" footer="0.15748031496062992"/>
  <pageSetup scale="65" firstPageNumber="2" orientation="portrait" useFirstPageNumber="1" r:id="rId1"/>
  <headerFooter>
    <oddHeader>&amp;C&amp;"DIN Pro Bold,Negrita"PODER EJECUTIVO
 DEL ESTADO DE TAMAULIPAS&amp;"Arial,Negrita"&amp;12
&amp;"Arial,Normal"&amp;G</oddHeader>
    <oddFooter>&amp;C&amp;"Arial,Negrita"&amp;12&amp;G
&amp;"DIN Pro Black,Black"Contable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Actividades  </vt:lpstr>
      <vt:lpstr>'Estado Actividades 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2022-01-26T18:18:34Z</dcterms:created>
  <dcterms:modified xsi:type="dcterms:W3CDTF">2022-01-26T18:19:53Z</dcterms:modified>
</cp:coreProperties>
</file>