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stado Analitico Activo" sheetId="1" r:id="rId1"/>
  </sheets>
  <definedNames>
    <definedName name="A_IMPRESIÓN_IM" localSheetId="0">#REF!</definedName>
    <definedName name="A_IMPRESIÓN_IM">#REF!</definedName>
    <definedName name="aa">#REF!</definedName>
    <definedName name="_xlnm.Print_Area" localSheetId="0">'Estado Analitico Activo'!$A$1:$H$46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ERIKA">#REF!</definedName>
    <definedName name="FLUJO">#REF!</definedName>
    <definedName name="Z_12AF7EC2_6A3F_44CE_A251_F987B41D2A95_.wvu.PrintArea" localSheetId="0" hidden="1">'Estado Analitico Activo'!$A$1:$H$43</definedName>
    <definedName name="Z_12AF7EC2_6A3F_44CE_A251_F987B41D2A95_.wvu.Rows" localSheetId="0" hidden="1">'Estado Analitico Activo'!$78:$1048576</definedName>
    <definedName name="Z_65B94904_9918_453B_8D4A_5E3642501900_.wvu.PrintArea" localSheetId="0" hidden="1">'Estado Analitico Activo'!$A$1:$H$50</definedName>
    <definedName name="Z_65B94904_9918_453B_8D4A_5E3642501900_.wvu.Rows" localSheetId="0" hidden="1">'Estado Analitico Activo'!$78:$1048576</definedName>
    <definedName name="Z_6C3CDF40_0DC3_41F2_A664_8DBE6D169CDC_.wvu.Cols" localSheetId="0" hidden="1">'Estado Analitico Activo'!$J:$XFD</definedName>
    <definedName name="Z_6C3CDF40_0DC3_41F2_A664_8DBE6D169CDC_.wvu.PrintArea" localSheetId="0" hidden="1">'Estado Analitico Activo'!$A$1:$H$33</definedName>
    <definedName name="Z_6C3CDF40_0DC3_41F2_A664_8DBE6D169CDC_.wvu.Rows" localSheetId="0" hidden="1">'Estado Analitico Activo'!$78:$1048576,'Estado Analitico Activo'!$68:$77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H30" i="1"/>
  <c r="G30" i="1"/>
  <c r="G29" i="1"/>
  <c r="H29" i="1" s="1"/>
  <c r="H28" i="1"/>
  <c r="G28" i="1"/>
  <c r="G27" i="1"/>
  <c r="H27" i="1" s="1"/>
  <c r="H26" i="1"/>
  <c r="G26" i="1"/>
  <c r="G25" i="1"/>
  <c r="H25" i="1" s="1"/>
  <c r="H24" i="1"/>
  <c r="G24" i="1"/>
  <c r="G23" i="1"/>
  <c r="H23" i="1" s="1"/>
  <c r="H22" i="1"/>
  <c r="H20" i="1" s="1"/>
  <c r="G22" i="1"/>
  <c r="G20" i="1"/>
  <c r="F20" i="1"/>
  <c r="E20" i="1"/>
  <c r="D20" i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G10" i="1" s="1"/>
  <c r="G32" i="1" s="1"/>
  <c r="F10" i="1"/>
  <c r="F32" i="1" s="1"/>
  <c r="E10" i="1"/>
  <c r="E32" i="1" s="1"/>
  <c r="D10" i="1"/>
  <c r="H12" i="1" l="1"/>
  <c r="H10" i="1" s="1"/>
  <c r="H32" i="1" s="1"/>
</calcChain>
</file>

<file path=xl/sharedStrings.xml><?xml version="1.0" encoding="utf-8"?>
<sst xmlns="http://schemas.openxmlformats.org/spreadsheetml/2006/main" count="34" uniqueCount="34">
  <si>
    <t>Estado Analitico del Activo</t>
  </si>
  <si>
    <t>al 31 de Marzo del 2021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</si>
  <si>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</si>
  <si>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</si>
  <si>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</si>
  <si>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</si>
  <si>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</si>
  <si>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</si>
  <si>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</si>
  <si>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</si>
  <si>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</si>
  <si>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</si>
  <si>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</si>
  <si>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</si>
  <si>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</si>
  <si>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</si>
  <si>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</si>
  <si>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</si>
  <si>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</si>
  <si>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</si>
  <si>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</si>
  <si>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</si>
  <si>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</si>
  <si>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</si>
  <si>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</si>
  <si>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</si>
  <si>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</si>
  <si>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</si>
  <si>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</si>
  <si>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</si>
  <si>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</si>
  <si>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</si>
  <si>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*Los importes de las columnas de Cargos y Abonos no corresponden necesariamente a los movimientos de altas y/o bajas del período, ya que además de incluir altas y/o bajas tambien son producto del proceso de desagregación de activos en el sistema</t>
  </si>
  <si>
    <t>"Bajo protesta de decir verdad declaramos que los Estados Financieros y sus Notas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</si>
</sst>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DIN Pro Bold"/>
      <family val="2"/>
    </font>
    <font>
      <b/>
      <sz val="10"/>
      <name val="DIN Pro Bold"/>
      <family val="2"/>
    </font>
    <font>
      <b/>
      <sz val="7"/>
      <name val="DIN Pro Bold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Helvetica"/>
      <family val="2"/>
    </font>
    <font>
      <b/>
      <sz val="9"/>
      <color theme="0"/>
      <name val="DINPro-Regular"/>
      <family val="3"/>
    </font>
    <font>
      <sz val="11"/>
      <color theme="1"/>
      <name val="Helvetica"/>
      <family val="2"/>
    </font>
    <font>
      <b/>
      <sz val="9"/>
      <name val="Helvetica"/>
      <family val="2"/>
    </font>
    <font>
      <b/>
      <sz val="9"/>
      <name val="DINPro-Regular"/>
      <family val="3"/>
    </font>
    <font>
      <sz val="9"/>
      <color theme="1"/>
      <name val="Helvetica"/>
      <family val="2"/>
    </font>
    <font>
      <b/>
      <sz val="9"/>
      <color theme="1"/>
      <name val="Helvetica"/>
      <family val="2"/>
    </font>
    <font>
      <b/>
      <sz val="10"/>
      <color theme="1"/>
      <name val="DINPro-Regular"/>
      <family val="3"/>
    </font>
    <font>
      <b/>
      <sz val="9"/>
      <color theme="1"/>
      <name val="DINPro-Regular"/>
      <family val="3"/>
    </font>
    <font>
      <b/>
      <i/>
      <sz val="10"/>
      <color theme="1"/>
      <name val="Helvetica"/>
      <family val="2"/>
    </font>
    <font>
      <b/>
      <sz val="10"/>
      <name val="DINPro-Regular"/>
      <family val="3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9"/>
      <color theme="1"/>
      <name val="DINPro-Regular"/>
      <family val="3"/>
    </font>
    <font>
      <sz val="9"/>
      <name val="DINPro-Regular"/>
      <family val="3"/>
    </font>
    <font>
      <sz val="9"/>
      <name val="Helvetica"/>
      <family val="2"/>
    </font>
    <font>
      <sz val="11"/>
      <color theme="1"/>
      <name val="DINPro-Regular"/>
      <family val="3"/>
    </font>
    <font>
      <sz val="8"/>
      <color theme="1"/>
      <name val="DINPro-Regular"/>
      <family val="3"/>
    </font>
    <font>
      <sz val="8"/>
      <color theme="1"/>
      <name val="Helvetica"/>
      <family val="2"/>
    </font>
    <font>
      <sz val="8"/>
      <name val="Helvetica"/>
      <family val="2"/>
    </font>
    <font>
      <sz val="11"/>
      <name val="Helvetica"/>
      <family val="2"/>
    </font>
    <font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CB9"/>
        <bgColor indexed="64"/>
      </patternFill>
    </fill>
    <fill>
      <patternFill patternType="solid">
        <fgColor rgb="FF0064A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130">
    <xf numFmtId="0" fontId="0" fillId="0" borderId="0" xfId="0"/>
    <xf numFmtId="0" fontId="2" fillId="2" borderId="0" xfId="0" applyFont="1" applyFill="1" applyBorder="1"/>
    <xf numFmtId="0" fontId="3" fillId="0" borderId="0" xfId="0" applyFont="1" applyFill="1" applyBorder="1" applyAlignment="1"/>
    <xf numFmtId="0" fontId="2" fillId="0" borderId="0" xfId="0" applyFont="1"/>
    <xf numFmtId="0" fontId="6" fillId="0" borderId="0" xfId="2" applyNumberFormat="1" applyFont="1" applyFill="1" applyBorder="1" applyAlignment="1">
      <alignment vertical="center"/>
    </xf>
    <xf numFmtId="0" fontId="7" fillId="2" borderId="0" xfId="0" applyFont="1" applyFill="1" applyBorder="1"/>
    <xf numFmtId="0" fontId="8" fillId="3" borderId="2" xfId="3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3" applyFont="1" applyFill="1" applyBorder="1" applyAlignment="1">
      <alignment horizontal="center" vertical="center" wrapText="1"/>
    </xf>
    <xf numFmtId="0" fontId="9" fillId="4" borderId="4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10" fillId="0" borderId="0" xfId="0" applyFont="1"/>
    <xf numFmtId="0" fontId="8" fillId="3" borderId="6" xfId="3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0" fontId="9" fillId="4" borderId="7" xfId="3" applyFont="1" applyFill="1" applyBorder="1" applyAlignment="1">
      <alignment horizontal="center" vertical="center" wrapText="1"/>
    </xf>
    <xf numFmtId="0" fontId="11" fillId="2" borderId="2" xfId="2" applyNumberFormat="1" applyFont="1" applyFill="1" applyBorder="1" applyAlignment="1">
      <alignment vertical="center"/>
    </xf>
    <xf numFmtId="0" fontId="12" fillId="2" borderId="3" xfId="2" applyNumberFormat="1" applyFont="1" applyFill="1" applyBorder="1" applyAlignment="1">
      <alignment vertical="center"/>
    </xf>
    <xf numFmtId="0" fontId="12" fillId="2" borderId="4" xfId="2" applyNumberFormat="1" applyFont="1" applyFill="1" applyBorder="1" applyAlignment="1">
      <alignment vertical="center"/>
    </xf>
    <xf numFmtId="0" fontId="11" fillId="0" borderId="5" xfId="2" applyNumberFormat="1" applyFont="1" applyFill="1" applyBorder="1" applyAlignment="1">
      <alignment vertical="center"/>
    </xf>
    <xf numFmtId="0" fontId="13" fillId="2" borderId="0" xfId="0" applyFont="1" applyFill="1" applyBorder="1"/>
    <xf numFmtId="0" fontId="14" fillId="2" borderId="5" xfId="0" applyFont="1" applyFill="1" applyBorder="1" applyAlignment="1">
      <alignment vertical="top"/>
    </xf>
    <xf numFmtId="3" fontId="16" fillId="2" borderId="0" xfId="0" applyNumberFormat="1" applyFont="1" applyFill="1" applyBorder="1" applyAlignment="1">
      <alignment vertical="top"/>
    </xf>
    <xf numFmtId="3" fontId="16" fillId="2" borderId="8" xfId="0" applyNumberFormat="1" applyFont="1" applyFill="1" applyBorder="1" applyAlignment="1">
      <alignment vertical="top"/>
    </xf>
    <xf numFmtId="3" fontId="14" fillId="0" borderId="5" xfId="0" applyNumberFormat="1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0" fontId="17" fillId="2" borderId="5" xfId="0" applyFont="1" applyFill="1" applyBorder="1" applyAlignment="1">
      <alignment vertical="top"/>
    </xf>
    <xf numFmtId="3" fontId="15" fillId="2" borderId="0" xfId="1" applyNumberFormat="1" applyFont="1" applyFill="1" applyBorder="1" applyAlignment="1">
      <alignment vertical="top"/>
    </xf>
    <xf numFmtId="3" fontId="15" fillId="2" borderId="8" xfId="1" applyNumberFormat="1" applyFont="1" applyFill="1" applyBorder="1" applyAlignment="1">
      <alignment vertical="top"/>
    </xf>
    <xf numFmtId="3" fontId="19" fillId="0" borderId="5" xfId="1" applyNumberFormat="1" applyFont="1" applyFill="1" applyBorder="1" applyAlignment="1">
      <alignment vertical="top"/>
    </xf>
    <xf numFmtId="0" fontId="20" fillId="2" borderId="0" xfId="0" applyFont="1" applyFill="1" applyBorder="1"/>
    <xf numFmtId="0" fontId="20" fillId="0" borderId="0" xfId="0" applyFont="1"/>
    <xf numFmtId="0" fontId="13" fillId="2" borderId="5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3" fontId="21" fillId="0" borderId="0" xfId="0" applyNumberFormat="1" applyFont="1" applyFill="1" applyBorder="1" applyAlignment="1">
      <alignment vertical="top"/>
    </xf>
    <xf numFmtId="3" fontId="21" fillId="0" borderId="8" xfId="0" applyNumberFormat="1" applyFont="1" applyFill="1" applyBorder="1" applyAlignment="1">
      <alignment vertical="top"/>
    </xf>
    <xf numFmtId="3" fontId="13" fillId="0" borderId="5" xfId="0" applyNumberFormat="1" applyFont="1" applyFill="1" applyBorder="1" applyAlignment="1">
      <alignment vertical="top"/>
    </xf>
    <xf numFmtId="3" fontId="22" fillId="0" borderId="0" xfId="1" applyNumberFormat="1" applyFont="1" applyFill="1" applyBorder="1" applyAlignment="1">
      <alignment vertical="top"/>
    </xf>
    <xf numFmtId="3" fontId="22" fillId="0" borderId="0" xfId="1" applyNumberFormat="1" applyFont="1" applyFill="1" applyBorder="1" applyAlignment="1" applyProtection="1">
      <alignment vertical="top"/>
      <protection locked="0"/>
    </xf>
    <xf numFmtId="3" fontId="22" fillId="0" borderId="0" xfId="0" applyNumberFormat="1" applyFont="1" applyAlignment="1" applyProtection="1">
      <alignment vertical="top"/>
      <protection locked="0"/>
    </xf>
    <xf numFmtId="3" fontId="22" fillId="0" borderId="8" xfId="1" applyNumberFormat="1" applyFont="1" applyFill="1" applyBorder="1" applyAlignment="1">
      <alignment vertical="top"/>
    </xf>
    <xf numFmtId="3" fontId="23" fillId="0" borderId="5" xfId="1" applyNumberFormat="1" applyFont="1" applyFill="1" applyBorder="1" applyAlignment="1">
      <alignment vertical="top"/>
    </xf>
    <xf numFmtId="3" fontId="13" fillId="2" borderId="0" xfId="0" applyNumberFormat="1" applyFont="1" applyFill="1" applyBorder="1"/>
    <xf numFmtId="3" fontId="23" fillId="0" borderId="0" xfId="1" applyNumberFormat="1" applyFont="1" applyFill="1" applyBorder="1" applyAlignment="1">
      <alignment vertical="top"/>
    </xf>
    <xf numFmtId="3" fontId="21" fillId="0" borderId="0" xfId="1" applyNumberFormat="1" applyFont="1" applyFill="1" applyBorder="1" applyAlignment="1">
      <alignment vertical="top"/>
    </xf>
    <xf numFmtId="0" fontId="10" fillId="0" borderId="0" xfId="0" applyFont="1" applyBorder="1"/>
    <xf numFmtId="0" fontId="21" fillId="0" borderId="0" xfId="0" applyFont="1" applyFill="1" applyBorder="1" applyAlignment="1">
      <alignment horizontal="left" vertical="top"/>
    </xf>
    <xf numFmtId="3" fontId="13" fillId="0" borderId="5" xfId="1" applyNumberFormat="1" applyFont="1" applyFill="1" applyBorder="1" applyAlignment="1">
      <alignment vertical="top"/>
    </xf>
    <xf numFmtId="3" fontId="15" fillId="0" borderId="0" xfId="1" applyNumberFormat="1" applyFont="1" applyFill="1" applyBorder="1" applyAlignment="1">
      <alignment vertical="top"/>
    </xf>
    <xf numFmtId="3" fontId="15" fillId="0" borderId="8" xfId="1" applyNumberFormat="1" applyFont="1" applyFill="1" applyBorder="1" applyAlignment="1">
      <alignment vertical="top"/>
    </xf>
    <xf numFmtId="0" fontId="20" fillId="0" borderId="0" xfId="0" applyFont="1" applyBorder="1"/>
    <xf numFmtId="3" fontId="22" fillId="0" borderId="0" xfId="0" applyNumberFormat="1" applyFont="1" applyFill="1" applyBorder="1" applyAlignment="1" applyProtection="1">
      <alignment vertical="top"/>
      <protection locked="0"/>
    </xf>
    <xf numFmtId="0" fontId="13" fillId="0" borderId="5" xfId="0" applyFont="1" applyFill="1" applyBorder="1" applyAlignment="1">
      <alignment vertical="top"/>
    </xf>
    <xf numFmtId="3" fontId="22" fillId="0" borderId="0" xfId="0" applyNumberFormat="1" applyFont="1" applyFill="1" applyAlignment="1" applyProtection="1">
      <alignment vertical="top"/>
      <protection locked="0"/>
    </xf>
    <xf numFmtId="0" fontId="10" fillId="0" borderId="0" xfId="0" applyFont="1" applyFill="1" applyBorder="1"/>
    <xf numFmtId="0" fontId="10" fillId="0" borderId="0" xfId="0" applyFont="1" applyFill="1"/>
    <xf numFmtId="0" fontId="21" fillId="2" borderId="0" xfId="0" applyFont="1" applyFill="1" applyBorder="1" applyAlignment="1">
      <alignment horizontal="left" vertical="top"/>
    </xf>
    <xf numFmtId="3" fontId="21" fillId="2" borderId="0" xfId="1" applyNumberFormat="1" applyFont="1" applyFill="1" applyBorder="1" applyAlignment="1">
      <alignment vertical="top"/>
    </xf>
    <xf numFmtId="3" fontId="21" fillId="2" borderId="0" xfId="0" applyNumberFormat="1" applyFont="1" applyFill="1" applyBorder="1" applyAlignment="1">
      <alignment vertical="top"/>
    </xf>
    <xf numFmtId="3" fontId="21" fillId="2" borderId="8" xfId="0" applyNumberFormat="1" applyFont="1" applyFill="1" applyBorder="1" applyAlignment="1">
      <alignment vertical="top"/>
    </xf>
    <xf numFmtId="0" fontId="19" fillId="2" borderId="5" xfId="0" applyFont="1" applyFill="1" applyBorder="1" applyAlignment="1">
      <alignment vertical="top"/>
    </xf>
    <xf numFmtId="0" fontId="13" fillId="2" borderId="6" xfId="0" applyFont="1" applyFill="1" applyBorder="1" applyAlignment="1">
      <alignment vertical="top"/>
    </xf>
    <xf numFmtId="0" fontId="21" fillId="2" borderId="1" xfId="0" applyFont="1" applyFill="1" applyBorder="1" applyAlignment="1">
      <alignment vertical="top"/>
    </xf>
    <xf numFmtId="0" fontId="21" fillId="2" borderId="7" xfId="0" applyFont="1" applyFill="1" applyBorder="1" applyAlignment="1">
      <alignment vertical="top"/>
    </xf>
    <xf numFmtId="0" fontId="13" fillId="2" borderId="0" xfId="0" applyFont="1" applyFill="1" applyAlignment="1"/>
    <xf numFmtId="0" fontId="21" fillId="2" borderId="0" xfId="0" applyFont="1" applyFill="1" applyAlignment="1">
      <alignment horizontal="left"/>
    </xf>
    <xf numFmtId="0" fontId="21" fillId="2" borderId="0" xfId="0" applyFont="1" applyFill="1" applyAlignment="1">
      <alignment vertical="center"/>
    </xf>
    <xf numFmtId="0" fontId="24" fillId="0" borderId="0" xfId="0" applyFont="1"/>
    <xf numFmtId="0" fontId="21" fillId="2" borderId="0" xfId="0" applyFont="1" applyFill="1" applyAlignment="1"/>
    <xf numFmtId="0" fontId="13" fillId="0" borderId="0" xfId="0" applyFont="1" applyFill="1" applyAlignment="1"/>
    <xf numFmtId="0" fontId="25" fillId="0" borderId="0" xfId="0" applyFont="1" applyFill="1" applyBorder="1" applyAlignment="1" applyProtection="1">
      <alignment vertical="top"/>
    </xf>
    <xf numFmtId="0" fontId="13" fillId="2" borderId="0" xfId="0" applyFont="1" applyFill="1" applyAlignment="1">
      <alignment vertical="center"/>
    </xf>
    <xf numFmtId="0" fontId="26" fillId="0" borderId="0" xfId="0" applyFont="1" applyFill="1" applyBorder="1" applyAlignment="1" applyProtection="1">
      <alignment vertical="top"/>
    </xf>
    <xf numFmtId="4" fontId="13" fillId="2" borderId="0" xfId="0" applyNumberFormat="1" applyFont="1" applyFill="1" applyAlignment="1"/>
    <xf numFmtId="0" fontId="23" fillId="2" borderId="0" xfId="0" applyFont="1" applyFill="1" applyAlignment="1"/>
    <xf numFmtId="0" fontId="27" fillId="0" borderId="0" xfId="0" applyFont="1" applyFill="1" applyBorder="1" applyAlignment="1" applyProtection="1">
      <alignment vertical="top"/>
    </xf>
    <xf numFmtId="0" fontId="23" fillId="2" borderId="0" xfId="0" applyFont="1" applyFill="1" applyAlignment="1">
      <alignment vertical="center"/>
    </xf>
    <xf numFmtId="0" fontId="28" fillId="0" borderId="0" xfId="0" applyFont="1"/>
    <xf numFmtId="0" fontId="23" fillId="0" borderId="0" xfId="0" applyFont="1" applyFill="1" applyAlignment="1"/>
    <xf numFmtId="0" fontId="28" fillId="0" borderId="0" xfId="0" applyFont="1" applyBorder="1"/>
    <xf numFmtId="0" fontId="27" fillId="0" borderId="0" xfId="0" applyFont="1" applyFill="1" applyBorder="1" applyAlignment="1" applyProtection="1">
      <alignment horizontal="left" vertical="top"/>
    </xf>
    <xf numFmtId="3" fontId="27" fillId="0" borderId="0" xfId="0" applyNumberFormat="1" applyFont="1" applyFill="1" applyBorder="1" applyAlignment="1" applyProtection="1">
      <alignment horizontal="left" vertical="top"/>
    </xf>
    <xf numFmtId="0" fontId="28" fillId="0" borderId="0" xfId="0" applyFont="1" applyFill="1" applyBorder="1"/>
    <xf numFmtId="3" fontId="27" fillId="0" borderId="0" xfId="0" applyNumberFormat="1" applyFont="1" applyFill="1" applyBorder="1" applyAlignment="1" applyProtection="1">
      <alignment vertical="top"/>
    </xf>
    <xf numFmtId="0" fontId="23" fillId="0" borderId="0" xfId="0" applyFont="1" applyFill="1" applyProtection="1"/>
    <xf numFmtId="0" fontId="27" fillId="0" borderId="0" xfId="0" applyFont="1" applyFill="1" applyBorder="1" applyAlignment="1" applyProtection="1">
      <alignment horizontal="center" vertical="top"/>
    </xf>
    <xf numFmtId="0" fontId="27" fillId="0" borderId="0" xfId="0" applyFont="1" applyFill="1" applyBorder="1" applyAlignment="1" applyProtection="1">
      <alignment horizontal="left"/>
    </xf>
    <xf numFmtId="0" fontId="23" fillId="0" borderId="0" xfId="0" applyFont="1" applyFill="1" applyAlignment="1" applyProtection="1">
      <alignment horizontal="left"/>
    </xf>
    <xf numFmtId="0" fontId="23" fillId="0" borderId="0" xfId="0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 vertical="top"/>
    </xf>
    <xf numFmtId="0" fontId="29" fillId="0" borderId="0" xfId="0" applyFont="1" applyFill="1" applyBorder="1" applyAlignment="1" applyProtection="1">
      <protection locked="0"/>
    </xf>
    <xf numFmtId="43" fontId="29" fillId="0" borderId="0" xfId="1" applyFont="1" applyFill="1" applyBorder="1" applyProtection="1"/>
    <xf numFmtId="0" fontId="6" fillId="0" borderId="0" xfId="0" applyFont="1" applyFill="1" applyBorder="1" applyAlignment="1" applyProtection="1">
      <alignment vertical="top"/>
    </xf>
    <xf numFmtId="0" fontId="29" fillId="0" borderId="0" xfId="0" applyFont="1" applyFill="1" applyProtection="1"/>
    <xf numFmtId="0" fontId="29" fillId="2" borderId="0" xfId="0" applyFont="1" applyFill="1" applyBorder="1"/>
    <xf numFmtId="0" fontId="30" fillId="0" borderId="0" xfId="0" applyFont="1" applyFill="1" applyBorder="1" applyAlignment="1">
      <alignment vertical="top" wrapText="1"/>
    </xf>
    <xf numFmtId="0" fontId="31" fillId="0" borderId="0" xfId="0" applyFont="1"/>
    <xf numFmtId="0" fontId="30" fillId="2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vertical="top"/>
    </xf>
    <xf numFmtId="43" fontId="29" fillId="2" borderId="0" xfId="1" applyFont="1" applyFill="1" applyBorder="1"/>
    <xf numFmtId="0" fontId="29" fillId="2" borderId="0" xfId="0" applyFont="1" applyFill="1" applyBorder="1" applyAlignment="1">
      <alignment vertical="center"/>
    </xf>
    <xf numFmtId="0" fontId="29" fillId="0" borderId="0" xfId="0" applyFont="1" applyFill="1" applyBorder="1"/>
    <xf numFmtId="0" fontId="7" fillId="2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/>
    <xf numFmtId="0" fontId="0" fillId="0" borderId="0" xfId="0" applyBorder="1"/>
    <xf numFmtId="0" fontId="29" fillId="2" borderId="0" xfId="0" applyFont="1" applyFill="1" applyBorder="1" applyAlignment="1">
      <alignment vertical="top" wrapText="1"/>
    </xf>
    <xf numFmtId="0" fontId="29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/>
    <xf numFmtId="0" fontId="29" fillId="2" borderId="0" xfId="0" applyFont="1" applyFill="1" applyBorder="1" applyAlignment="1" applyProtection="1">
      <alignment horizontal="center"/>
      <protection locked="0"/>
    </xf>
    <xf numFmtId="0" fontId="29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>
      <alignment horizontal="left" vertical="top"/>
    </xf>
    <xf numFmtId="0" fontId="25" fillId="0" borderId="0" xfId="0" applyFont="1" applyFill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center"/>
      <protection locked="0"/>
    </xf>
    <xf numFmtId="0" fontId="3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top" indent="1"/>
    </xf>
    <xf numFmtId="0" fontId="18" fillId="0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1" xfId="2" applyNumberFormat="1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978477</xdr:colOff>
      <xdr:row>41</xdr:row>
      <xdr:rowOff>11126</xdr:rowOff>
    </xdr:from>
    <xdr:ext cx="3095625" cy="251479"/>
    <xdr:sp macro="" textlink="">
      <xdr:nvSpPr>
        <xdr:cNvPr id="2" name="7 CuadroTexto"/>
        <xdr:cNvSpPr txBox="1"/>
      </xdr:nvSpPr>
      <xdr:spPr>
        <a:xfrm>
          <a:off x="1054677" y="6973901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5</xdr:col>
      <xdr:colOff>414481</xdr:colOff>
      <xdr:row>41</xdr:row>
      <xdr:rowOff>11126</xdr:rowOff>
    </xdr:from>
    <xdr:ext cx="3095625" cy="251479"/>
    <xdr:sp macro="" textlink="">
      <xdr:nvSpPr>
        <xdr:cNvPr id="3" name="7 CuadroTexto"/>
        <xdr:cNvSpPr txBox="1"/>
      </xdr:nvSpPr>
      <xdr:spPr>
        <a:xfrm>
          <a:off x="6662881" y="6973901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1</xdr:col>
      <xdr:colOff>164521</xdr:colOff>
      <xdr:row>0</xdr:row>
      <xdr:rowOff>77932</xdr:rowOff>
    </xdr:from>
    <xdr:to>
      <xdr:col>2</xdr:col>
      <xdr:colOff>625427</xdr:colOff>
      <xdr:row>3</xdr:row>
      <xdr:rowOff>69958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721" y="77932"/>
          <a:ext cx="1994431" cy="715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P85"/>
  <sheetViews>
    <sheetView showGridLines="0" tabSelected="1" zoomScaleNormal="100" workbookViewId="0">
      <selection activeCell="F47" sqref="F47"/>
    </sheetView>
  </sheetViews>
  <sheetFormatPr baseColWidth="10" defaultColWidth="8" defaultRowHeight="15" customHeight="1" zeroHeight="1" x14ac:dyDescent="0.25"/>
  <cols>
    <col min="1" max="1" width="1.140625" customWidth="1"/>
    <col min="2" max="2" width="23" customWidth="1"/>
    <col min="3" max="3" width="27.5703125" customWidth="1"/>
    <col min="4" max="7" width="21" customWidth="1"/>
    <col min="8" max="8" width="19.85546875" bestFit="1" customWidth="1"/>
    <col min="9" max="9" width="2.7109375" style="113" customWidth="1"/>
    <col min="10" max="10" width="8" style="110"/>
    <col min="11" max="11" width="17.28515625" customWidth="1"/>
  </cols>
  <sheetData>
    <row r="1" spans="1:13" s="3" customFormat="1" ht="19.5" customHeight="1" x14ac:dyDescent="0.2">
      <c r="A1" s="1"/>
      <c r="B1" s="125" t="s">
        <v>0</v>
      </c>
      <c r="C1" s="125"/>
      <c r="D1" s="125"/>
      <c r="E1" s="125"/>
      <c r="F1" s="125"/>
      <c r="G1" s="125"/>
      <c r="H1" s="125"/>
      <c r="I1" s="2"/>
      <c r="J1" s="1"/>
      <c r="K1" s="1"/>
      <c r="L1" s="1"/>
    </row>
    <row r="2" spans="1:13" s="3" customFormat="1" ht="19.5" customHeight="1" x14ac:dyDescent="0.2">
      <c r="A2" s="1"/>
      <c r="B2" s="125" t="s">
        <v>1</v>
      </c>
      <c r="C2" s="125"/>
      <c r="D2" s="125"/>
      <c r="E2" s="125"/>
      <c r="F2" s="125"/>
      <c r="G2" s="125"/>
      <c r="H2" s="125"/>
      <c r="I2" s="2"/>
      <c r="J2" s="1"/>
      <c r="K2" s="1"/>
      <c r="L2" s="1"/>
    </row>
    <row r="3" spans="1:13" s="3" customFormat="1" ht="18" customHeight="1" x14ac:dyDescent="0.2">
      <c r="A3" s="1"/>
      <c r="B3" s="126" t="s">
        <v>2</v>
      </c>
      <c r="C3" s="126"/>
      <c r="D3" s="126"/>
      <c r="E3" s="126"/>
      <c r="F3" s="126"/>
      <c r="G3" s="126"/>
      <c r="H3" s="126"/>
      <c r="I3" s="2"/>
      <c r="J3" s="1"/>
      <c r="K3" s="1"/>
      <c r="L3" s="1"/>
    </row>
    <row r="4" spans="1:13" ht="9.75" customHeight="1" x14ac:dyDescent="0.25">
      <c r="A4" s="127"/>
      <c r="B4" s="127"/>
      <c r="C4" s="127"/>
      <c r="D4" s="127"/>
      <c r="E4" s="127"/>
      <c r="F4" s="127"/>
      <c r="G4" s="127"/>
      <c r="H4" s="127"/>
      <c r="I4" s="4"/>
      <c r="J4" s="5"/>
      <c r="K4" s="5"/>
      <c r="L4" s="5"/>
    </row>
    <row r="5" spans="1:13" s="12" customFormat="1" ht="14.25" x14ac:dyDescent="0.2">
      <c r="A5" s="6"/>
      <c r="B5" s="128" t="s">
        <v>3</v>
      </c>
      <c r="C5" s="128"/>
      <c r="D5" s="7" t="s">
        <v>4</v>
      </c>
      <c r="E5" s="7" t="s">
        <v>5</v>
      </c>
      <c r="F5" s="8" t="s">
        <v>6</v>
      </c>
      <c r="G5" s="8" t="s">
        <v>7</v>
      </c>
      <c r="H5" s="9" t="s">
        <v>8</v>
      </c>
      <c r="I5" s="10"/>
      <c r="J5" s="11"/>
      <c r="K5" s="11"/>
      <c r="L5" s="11"/>
    </row>
    <row r="6" spans="1:13" s="12" customFormat="1" ht="14.25" x14ac:dyDescent="0.2">
      <c r="A6" s="13"/>
      <c r="B6" s="129"/>
      <c r="C6" s="129"/>
      <c r="D6" s="14">
        <v>1</v>
      </c>
      <c r="E6" s="14">
        <v>2</v>
      </c>
      <c r="F6" s="15">
        <v>3</v>
      </c>
      <c r="G6" s="15" t="s">
        <v>9</v>
      </c>
      <c r="H6" s="16" t="s">
        <v>10</v>
      </c>
      <c r="I6" s="10"/>
      <c r="J6" s="11"/>
      <c r="K6" s="11"/>
      <c r="L6" s="11"/>
    </row>
    <row r="7" spans="1:13" s="12" customFormat="1" ht="3.75" customHeight="1" x14ac:dyDescent="0.2">
      <c r="A7" s="17"/>
      <c r="B7" s="18"/>
      <c r="C7" s="18"/>
      <c r="D7" s="18"/>
      <c r="E7" s="18"/>
      <c r="F7" s="18"/>
      <c r="G7" s="18"/>
      <c r="H7" s="19"/>
      <c r="I7" s="20"/>
      <c r="J7" s="21"/>
      <c r="K7" s="21"/>
      <c r="L7" s="21"/>
    </row>
    <row r="8" spans="1:13" s="12" customFormat="1" ht="14.25" x14ac:dyDescent="0.2">
      <c r="A8" s="22"/>
      <c r="B8" s="117" t="s">
        <v>11</v>
      </c>
      <c r="C8" s="117"/>
      <c r="D8" s="23"/>
      <c r="E8" s="23"/>
      <c r="F8" s="23"/>
      <c r="G8" s="23"/>
      <c r="H8" s="24"/>
      <c r="I8" s="25"/>
      <c r="J8" s="21"/>
      <c r="K8" s="21"/>
      <c r="L8" s="21"/>
    </row>
    <row r="9" spans="1:13" s="12" customFormat="1" ht="4.5" customHeight="1" x14ac:dyDescent="0.2">
      <c r="A9" s="22"/>
      <c r="B9" s="26"/>
      <c r="C9" s="26"/>
      <c r="D9" s="23"/>
      <c r="E9" s="23"/>
      <c r="F9" s="23"/>
      <c r="G9" s="23"/>
      <c r="H9" s="24"/>
      <c r="I9" s="25"/>
      <c r="J9" s="21"/>
      <c r="K9" s="21"/>
      <c r="L9" s="21"/>
    </row>
    <row r="10" spans="1:13" s="32" customFormat="1" ht="14.25" x14ac:dyDescent="0.2">
      <c r="A10" s="27"/>
      <c r="B10" s="124" t="s">
        <v>12</v>
      </c>
      <c r="C10" s="124"/>
      <c r="D10" s="28">
        <f>SUM(D12:D19)</f>
        <v>5196481605.6599998</v>
      </c>
      <c r="E10" s="28">
        <f>SUM(E12:E19)</f>
        <v>407596481831.71002</v>
      </c>
      <c r="F10" s="28">
        <f t="shared" ref="F10" si="0">SUM(F12:F19)</f>
        <v>405187845288.39001</v>
      </c>
      <c r="G10" s="28">
        <f>SUM(G12:G19)</f>
        <v>7605118148.9799652</v>
      </c>
      <c r="H10" s="29">
        <f>SUM(H12:H18)</f>
        <v>2408636543.3199658</v>
      </c>
      <c r="I10" s="30"/>
      <c r="J10" s="31"/>
      <c r="K10" s="31"/>
      <c r="L10" s="31"/>
    </row>
    <row r="11" spans="1:13" s="12" customFormat="1" ht="6" customHeight="1" x14ac:dyDescent="0.2">
      <c r="A11" s="33"/>
      <c r="B11" s="34"/>
      <c r="C11" s="34"/>
      <c r="D11" s="35"/>
      <c r="E11" s="35"/>
      <c r="F11" s="35"/>
      <c r="G11" s="35"/>
      <c r="H11" s="36"/>
      <c r="I11" s="37"/>
      <c r="J11" s="21"/>
      <c r="K11" s="21"/>
      <c r="L11" s="21"/>
      <c r="M11" s="21"/>
    </row>
    <row r="12" spans="1:13" s="12" customFormat="1" ht="15" customHeight="1" x14ac:dyDescent="0.2">
      <c r="A12" s="33"/>
      <c r="B12" s="122" t="s">
        <v>13</v>
      </c>
      <c r="C12" s="122"/>
      <c r="D12" s="38">
        <v>2952426662.8600001</v>
      </c>
      <c r="E12" s="39">
        <v>399273728733.82001</v>
      </c>
      <c r="F12" s="40">
        <v>397101720522.84003</v>
      </c>
      <c r="G12" s="38">
        <f t="shared" ref="G12:G18" si="1">D12+E12-F12</f>
        <v>5124434873.8399658</v>
      </c>
      <c r="H12" s="41">
        <f>G12-D12</f>
        <v>2172008210.9799657</v>
      </c>
      <c r="I12" s="42"/>
      <c r="J12" s="43"/>
      <c r="K12" s="44"/>
      <c r="L12" s="21"/>
      <c r="M12" s="21"/>
    </row>
    <row r="13" spans="1:13" s="12" customFormat="1" ht="14.45" customHeight="1" x14ac:dyDescent="0.2">
      <c r="A13" s="33"/>
      <c r="B13" s="122" t="s">
        <v>14</v>
      </c>
      <c r="C13" s="122"/>
      <c r="D13" s="38">
        <v>1130857484.01</v>
      </c>
      <c r="E13" s="39">
        <v>4122919391.4400001</v>
      </c>
      <c r="F13" s="40">
        <v>4084401839.1599998</v>
      </c>
      <c r="G13" s="38">
        <f t="shared" si="1"/>
        <v>1169375036.29</v>
      </c>
      <c r="H13" s="41">
        <f t="shared" ref="H13:H18" si="2">G13-D13</f>
        <v>38517552.279999971</v>
      </c>
      <c r="I13" s="42"/>
      <c r="J13" s="21"/>
      <c r="K13" s="44"/>
      <c r="L13" s="21"/>
      <c r="M13" s="21"/>
    </row>
    <row r="14" spans="1:13" s="12" customFormat="1" ht="14.45" customHeight="1" x14ac:dyDescent="0.2">
      <c r="A14" s="33"/>
      <c r="B14" s="122" t="s">
        <v>15</v>
      </c>
      <c r="C14" s="122"/>
      <c r="D14" s="38">
        <v>1113111196.79</v>
      </c>
      <c r="E14" s="39">
        <v>4199833706.4499998</v>
      </c>
      <c r="F14" s="40">
        <v>4001722926.3899999</v>
      </c>
      <c r="G14" s="38">
        <f t="shared" si="1"/>
        <v>1311221976.8499999</v>
      </c>
      <c r="H14" s="41">
        <f t="shared" si="2"/>
        <v>198110780.05999994</v>
      </c>
      <c r="I14" s="42"/>
      <c r="J14" s="21"/>
      <c r="K14" s="44"/>
      <c r="L14" s="21"/>
      <c r="M14" s="21"/>
    </row>
    <row r="15" spans="1:13" s="12" customFormat="1" ht="14.25" x14ac:dyDescent="0.2">
      <c r="A15" s="33"/>
      <c r="B15" s="122" t="s">
        <v>16</v>
      </c>
      <c r="C15" s="122"/>
      <c r="D15" s="38">
        <v>0</v>
      </c>
      <c r="E15" s="39">
        <v>0</v>
      </c>
      <c r="F15" s="39">
        <v>0</v>
      </c>
      <c r="G15" s="38">
        <f t="shared" si="1"/>
        <v>0</v>
      </c>
      <c r="H15" s="41">
        <f t="shared" si="2"/>
        <v>0</v>
      </c>
      <c r="I15" s="42"/>
      <c r="J15" s="21"/>
      <c r="K15" s="44"/>
      <c r="L15" s="21"/>
      <c r="M15" s="21" t="s">
        <v>17</v>
      </c>
    </row>
    <row r="16" spans="1:13" s="12" customFormat="1" ht="14.25" x14ac:dyDescent="0.2">
      <c r="A16" s="33"/>
      <c r="B16" s="122" t="s">
        <v>18</v>
      </c>
      <c r="C16" s="122"/>
      <c r="D16" s="38">
        <v>0</v>
      </c>
      <c r="E16" s="39">
        <v>0</v>
      </c>
      <c r="F16" s="39">
        <v>0</v>
      </c>
      <c r="G16" s="38">
        <f t="shared" si="1"/>
        <v>0</v>
      </c>
      <c r="H16" s="41">
        <f t="shared" si="2"/>
        <v>0</v>
      </c>
      <c r="I16" s="42"/>
      <c r="J16" s="21"/>
      <c r="K16" s="44"/>
      <c r="L16" s="21"/>
      <c r="M16" s="21"/>
    </row>
    <row r="17" spans="1:13" s="12" customFormat="1" ht="14.25" x14ac:dyDescent="0.2">
      <c r="A17" s="33"/>
      <c r="B17" s="122" t="s">
        <v>19</v>
      </c>
      <c r="C17" s="122"/>
      <c r="D17" s="38">
        <v>0</v>
      </c>
      <c r="E17" s="39">
        <v>0</v>
      </c>
      <c r="F17" s="39">
        <v>0</v>
      </c>
      <c r="G17" s="38">
        <f t="shared" si="1"/>
        <v>0</v>
      </c>
      <c r="H17" s="41">
        <f t="shared" si="2"/>
        <v>0</v>
      </c>
      <c r="I17" s="42"/>
      <c r="J17" s="21"/>
      <c r="K17" s="44"/>
      <c r="L17" s="21"/>
      <c r="M17" s="21"/>
    </row>
    <row r="18" spans="1:13" s="12" customFormat="1" ht="14.25" x14ac:dyDescent="0.2">
      <c r="A18" s="33"/>
      <c r="B18" s="122" t="s">
        <v>20</v>
      </c>
      <c r="C18" s="122"/>
      <c r="D18" s="45">
        <v>86262</v>
      </c>
      <c r="E18" s="39">
        <v>0</v>
      </c>
      <c r="F18" s="39">
        <v>0</v>
      </c>
      <c r="G18" s="38">
        <f t="shared" si="1"/>
        <v>86262</v>
      </c>
      <c r="H18" s="41">
        <f t="shared" si="2"/>
        <v>0</v>
      </c>
      <c r="I18" s="42"/>
      <c r="J18" s="46"/>
      <c r="K18" s="44"/>
    </row>
    <row r="19" spans="1:13" s="12" customFormat="1" ht="10.5" customHeight="1" x14ac:dyDescent="0.2">
      <c r="A19" s="33"/>
      <c r="B19" s="47"/>
      <c r="C19" s="47"/>
      <c r="D19" s="45"/>
      <c r="E19" s="45"/>
      <c r="F19" s="45"/>
      <c r="G19" s="38"/>
      <c r="H19" s="41"/>
      <c r="I19" s="48"/>
      <c r="J19" s="46"/>
      <c r="K19" s="44"/>
    </row>
    <row r="20" spans="1:13" s="32" customFormat="1" ht="14.25" x14ac:dyDescent="0.2">
      <c r="A20" s="27"/>
      <c r="B20" s="123" t="s">
        <v>21</v>
      </c>
      <c r="C20" s="123"/>
      <c r="D20" s="49">
        <f>SUM(D22:D30)</f>
        <v>27837539785.240005</v>
      </c>
      <c r="E20" s="49">
        <f>SUM(E22:E30)</f>
        <v>4387794892.96</v>
      </c>
      <c r="F20" s="49">
        <f>SUM(F22:F30)</f>
        <v>4041336695.9300003</v>
      </c>
      <c r="G20" s="49">
        <f>SUM(G22:G30)</f>
        <v>28183997982.270004</v>
      </c>
      <c r="H20" s="50">
        <f>SUM(H22:H30)</f>
        <v>346458197.03000045</v>
      </c>
      <c r="I20" s="30"/>
      <c r="J20" s="51"/>
      <c r="K20" s="44"/>
    </row>
    <row r="21" spans="1:13" s="12" customFormat="1" ht="8.25" customHeight="1" x14ac:dyDescent="0.2">
      <c r="A21" s="33"/>
      <c r="B21" s="34"/>
      <c r="C21" s="47"/>
      <c r="D21" s="35"/>
      <c r="E21" s="35"/>
      <c r="F21" s="35"/>
      <c r="G21" s="35"/>
      <c r="H21" s="36"/>
      <c r="I21" s="37"/>
      <c r="J21" s="46"/>
    </row>
    <row r="22" spans="1:13" s="12" customFormat="1" ht="15" customHeight="1" x14ac:dyDescent="0.2">
      <c r="A22" s="33"/>
      <c r="B22" s="122" t="s">
        <v>22</v>
      </c>
      <c r="C22" s="122"/>
      <c r="D22" s="38">
        <v>2188191667.1100006</v>
      </c>
      <c r="E22" s="39">
        <v>3817978287.23</v>
      </c>
      <c r="F22" s="39">
        <v>3719003711.4000001</v>
      </c>
      <c r="G22" s="38">
        <f>D22+E22-F22</f>
        <v>2287166242.9400001</v>
      </c>
      <c r="H22" s="41">
        <f t="shared" ref="H22:H30" si="3">G22-D22</f>
        <v>98974575.829999447</v>
      </c>
      <c r="I22" s="42"/>
      <c r="J22" s="46"/>
    </row>
    <row r="23" spans="1:13" s="12" customFormat="1" ht="15" customHeight="1" x14ac:dyDescent="0.2">
      <c r="A23" s="33"/>
      <c r="B23" s="122" t="s">
        <v>23</v>
      </c>
      <c r="C23" s="122"/>
      <c r="D23" s="38">
        <v>31923445.539999999</v>
      </c>
      <c r="E23" s="40">
        <v>562108.32999999996</v>
      </c>
      <c r="F23" s="39">
        <v>0</v>
      </c>
      <c r="G23" s="38">
        <f t="shared" ref="G23:G30" si="4">D23+E23-F23</f>
        <v>32485553.869999997</v>
      </c>
      <c r="H23" s="41">
        <f t="shared" si="3"/>
        <v>562108.32999999821</v>
      </c>
      <c r="I23" s="42"/>
      <c r="J23" s="46"/>
    </row>
    <row r="24" spans="1:13" s="12" customFormat="1" ht="15" customHeight="1" x14ac:dyDescent="0.2">
      <c r="A24" s="33"/>
      <c r="B24" s="122" t="s">
        <v>24</v>
      </c>
      <c r="C24" s="122"/>
      <c r="D24" s="38">
        <v>16276857381.700001</v>
      </c>
      <c r="E24" s="40">
        <v>387382265.54000002</v>
      </c>
      <c r="F24" s="52">
        <v>0</v>
      </c>
      <c r="G24" s="38">
        <f t="shared" si="4"/>
        <v>16664239647.240002</v>
      </c>
      <c r="H24" s="41">
        <f t="shared" si="3"/>
        <v>387382265.54000092</v>
      </c>
      <c r="I24" s="42"/>
      <c r="J24" s="46"/>
    </row>
    <row r="25" spans="1:13" s="12" customFormat="1" ht="15" customHeight="1" x14ac:dyDescent="0.2">
      <c r="A25" s="33"/>
      <c r="B25" s="122" t="s">
        <v>25</v>
      </c>
      <c r="C25" s="122"/>
      <c r="D25" s="38">
        <v>3970555786.1799998</v>
      </c>
      <c r="E25" s="39">
        <v>137871334.30000001</v>
      </c>
      <c r="F25" s="39">
        <v>71695003.280000001</v>
      </c>
      <c r="G25" s="38">
        <f t="shared" si="4"/>
        <v>4036732117.1999998</v>
      </c>
      <c r="H25" s="41">
        <f t="shared" si="3"/>
        <v>66176331.019999981</v>
      </c>
      <c r="I25" s="42"/>
      <c r="J25" s="46"/>
    </row>
    <row r="26" spans="1:13" s="12" customFormat="1" ht="15" customHeight="1" x14ac:dyDescent="0.2">
      <c r="A26" s="33"/>
      <c r="B26" s="122" t="s">
        <v>26</v>
      </c>
      <c r="C26" s="122"/>
      <c r="D26" s="38">
        <v>663235060.88999999</v>
      </c>
      <c r="E26" s="39">
        <v>20020706.260000002</v>
      </c>
      <c r="F26" s="39">
        <v>257704.56</v>
      </c>
      <c r="G26" s="38">
        <f t="shared" si="4"/>
        <v>682998062.59000003</v>
      </c>
      <c r="H26" s="41">
        <f t="shared" si="3"/>
        <v>19763001.700000048</v>
      </c>
      <c r="I26" s="42"/>
      <c r="J26" s="46"/>
    </row>
    <row r="27" spans="1:13" s="12" customFormat="1" ht="14.25" x14ac:dyDescent="0.2">
      <c r="A27" s="33"/>
      <c r="B27" s="122" t="s">
        <v>27</v>
      </c>
      <c r="C27" s="122"/>
      <c r="D27" s="38">
        <v>-3057366538.46</v>
      </c>
      <c r="E27" s="39">
        <v>21371216.539999999</v>
      </c>
      <c r="F27" s="39">
        <v>94356953.480000004</v>
      </c>
      <c r="G27" s="38">
        <f t="shared" si="4"/>
        <v>-3130352275.4000001</v>
      </c>
      <c r="H27" s="41">
        <f t="shared" si="3"/>
        <v>-72985736.940000057</v>
      </c>
      <c r="I27" s="42"/>
      <c r="J27" s="46"/>
    </row>
    <row r="28" spans="1:13" s="56" customFormat="1" ht="14.45" customHeight="1" x14ac:dyDescent="0.2">
      <c r="A28" s="53"/>
      <c r="B28" s="122" t="s">
        <v>28</v>
      </c>
      <c r="C28" s="122"/>
      <c r="D28" s="38">
        <v>7649207270.9499989</v>
      </c>
      <c r="E28" s="54">
        <v>2608974.7599999998</v>
      </c>
      <c r="F28" s="54">
        <v>156023323.21000001</v>
      </c>
      <c r="G28" s="38">
        <f t="shared" si="4"/>
        <v>7495792922.499999</v>
      </c>
      <c r="H28" s="41">
        <f t="shared" si="3"/>
        <v>-153414348.44999981</v>
      </c>
      <c r="I28" s="42"/>
      <c r="J28" s="55"/>
    </row>
    <row r="29" spans="1:13" s="12" customFormat="1" ht="14.25" x14ac:dyDescent="0.2">
      <c r="A29" s="33"/>
      <c r="B29" s="122" t="s">
        <v>29</v>
      </c>
      <c r="C29" s="122"/>
      <c r="D29" s="38">
        <v>0</v>
      </c>
      <c r="E29" s="38">
        <v>0</v>
      </c>
      <c r="F29" s="39">
        <v>0</v>
      </c>
      <c r="G29" s="38">
        <f t="shared" si="4"/>
        <v>0</v>
      </c>
      <c r="H29" s="41">
        <f t="shared" si="3"/>
        <v>0</v>
      </c>
      <c r="I29" s="42"/>
      <c r="J29" s="46"/>
    </row>
    <row r="30" spans="1:13" s="12" customFormat="1" ht="14.45" customHeight="1" x14ac:dyDescent="0.2">
      <c r="A30" s="33"/>
      <c r="B30" s="122" t="s">
        <v>30</v>
      </c>
      <c r="C30" s="122"/>
      <c r="D30" s="38">
        <v>114935711.33</v>
      </c>
      <c r="E30" s="39">
        <v>0</v>
      </c>
      <c r="F30" s="39">
        <v>0</v>
      </c>
      <c r="G30" s="38">
        <f t="shared" si="4"/>
        <v>114935711.33</v>
      </c>
      <c r="H30" s="41">
        <f t="shared" si="3"/>
        <v>0</v>
      </c>
      <c r="I30" s="42"/>
      <c r="J30" s="46"/>
    </row>
    <row r="31" spans="1:13" s="12" customFormat="1" ht="7.5" customHeight="1" x14ac:dyDescent="0.2">
      <c r="A31" s="33"/>
      <c r="B31" s="57"/>
      <c r="C31" s="57"/>
      <c r="D31" s="58"/>
      <c r="E31" s="59"/>
      <c r="F31" s="59"/>
      <c r="G31" s="59"/>
      <c r="H31" s="60"/>
      <c r="I31" s="37"/>
      <c r="J31" s="46"/>
    </row>
    <row r="32" spans="1:13" s="32" customFormat="1" ht="14.25" x14ac:dyDescent="0.2">
      <c r="A32" s="61"/>
      <c r="B32" s="117" t="s">
        <v>31</v>
      </c>
      <c r="C32" s="117"/>
      <c r="D32" s="28">
        <f>D10+D20</f>
        <v>33034021390.900005</v>
      </c>
      <c r="E32" s="28">
        <f>E10+E20</f>
        <v>411984276724.67004</v>
      </c>
      <c r="F32" s="28">
        <f>F10+F20</f>
        <v>409229181984.32001</v>
      </c>
      <c r="G32" s="28">
        <f>G10+G20</f>
        <v>35789116131.249969</v>
      </c>
      <c r="H32" s="29">
        <f>H10+H20</f>
        <v>2755094740.349966</v>
      </c>
      <c r="I32" s="30"/>
      <c r="J32" s="51"/>
    </row>
    <row r="33" spans="1:10" s="12" customFormat="1" ht="6" customHeight="1" x14ac:dyDescent="0.2">
      <c r="A33" s="62"/>
      <c r="B33" s="63"/>
      <c r="C33" s="63"/>
      <c r="D33" s="63"/>
      <c r="E33" s="63"/>
      <c r="F33" s="63"/>
      <c r="G33" s="63"/>
      <c r="H33" s="64"/>
      <c r="I33" s="53"/>
      <c r="J33" s="46"/>
    </row>
    <row r="34" spans="1:10" s="12" customFormat="1" ht="5.25" customHeight="1" x14ac:dyDescent="0.25">
      <c r="A34" s="65"/>
      <c r="B34" s="66"/>
      <c r="C34" s="67"/>
      <c r="D34" s="68"/>
      <c r="E34" s="69"/>
      <c r="F34" s="69"/>
      <c r="G34" s="69"/>
      <c r="H34" s="69"/>
      <c r="I34" s="70"/>
      <c r="J34" s="46"/>
    </row>
    <row r="35" spans="1:10" s="12" customFormat="1" ht="26.25" customHeight="1" x14ac:dyDescent="0.2">
      <c r="A35" s="65"/>
      <c r="B35" s="118" t="s">
        <v>32</v>
      </c>
      <c r="C35" s="118"/>
      <c r="D35" s="118"/>
      <c r="E35" s="118"/>
      <c r="F35" s="118"/>
      <c r="G35" s="118"/>
      <c r="H35" s="69"/>
      <c r="I35" s="70"/>
      <c r="J35" s="46"/>
    </row>
    <row r="36" spans="1:10" s="12" customFormat="1" ht="14.25" x14ac:dyDescent="0.2">
      <c r="B36" s="71" t="s">
        <v>33</v>
      </c>
      <c r="C36" s="72"/>
      <c r="E36" s="65"/>
      <c r="F36" s="65"/>
      <c r="G36" s="65"/>
      <c r="H36" s="65"/>
      <c r="I36" s="70"/>
      <c r="J36" s="46"/>
    </row>
    <row r="37" spans="1:10" s="12" customFormat="1" ht="14.25" x14ac:dyDescent="0.2">
      <c r="A37" s="65"/>
      <c r="B37" s="73"/>
      <c r="C37" s="72"/>
      <c r="E37" s="74"/>
      <c r="F37" s="65"/>
      <c r="G37" s="65"/>
      <c r="H37" s="65"/>
      <c r="I37" s="70"/>
      <c r="J37" s="46"/>
    </row>
    <row r="38" spans="1:10" s="12" customFormat="1" ht="14.25" x14ac:dyDescent="0.2">
      <c r="A38" s="65"/>
      <c r="B38" s="73"/>
      <c r="C38" s="72"/>
      <c r="E38" s="65"/>
      <c r="F38" s="65"/>
      <c r="G38" s="65"/>
      <c r="H38" s="65"/>
      <c r="I38" s="70"/>
      <c r="J38" s="46"/>
    </row>
    <row r="39" spans="1:10" s="12" customFormat="1" ht="14.25" x14ac:dyDescent="0.2">
      <c r="A39" s="65"/>
      <c r="B39" s="73"/>
      <c r="C39" s="72"/>
      <c r="E39" s="65"/>
      <c r="F39" s="65"/>
      <c r="G39" s="65"/>
      <c r="H39" s="65"/>
      <c r="I39" s="70"/>
      <c r="J39" s="46"/>
    </row>
    <row r="40" spans="1:10" s="12" customFormat="1" ht="14.25" x14ac:dyDescent="0.2">
      <c r="A40" s="65"/>
      <c r="B40" s="73"/>
      <c r="C40" s="72"/>
      <c r="E40" s="65"/>
      <c r="F40" s="65"/>
      <c r="G40" s="65"/>
      <c r="H40" s="65"/>
      <c r="I40" s="70"/>
      <c r="J40" s="46"/>
    </row>
    <row r="41" spans="1:10" s="12" customFormat="1" ht="14.25" x14ac:dyDescent="0.2">
      <c r="A41" s="65"/>
      <c r="B41" s="73"/>
      <c r="C41" s="72"/>
      <c r="E41" s="65"/>
      <c r="F41" s="65"/>
      <c r="G41" s="65"/>
      <c r="H41" s="65"/>
      <c r="I41" s="70"/>
      <c r="J41" s="46"/>
    </row>
    <row r="42" spans="1:10" s="78" customFormat="1" ht="14.25" x14ac:dyDescent="0.2">
      <c r="A42" s="75"/>
      <c r="B42" s="76"/>
      <c r="C42" s="77"/>
      <c r="E42" s="75"/>
      <c r="F42" s="75"/>
      <c r="G42" s="75"/>
      <c r="H42" s="75"/>
      <c r="I42" s="79"/>
      <c r="J42" s="80"/>
    </row>
    <row r="43" spans="1:10" s="80" customFormat="1" ht="15" customHeight="1" x14ac:dyDescent="0.2">
      <c r="B43" s="81"/>
      <c r="C43" s="81"/>
      <c r="D43" s="81"/>
      <c r="E43" s="81"/>
      <c r="F43" s="81"/>
      <c r="G43" s="82"/>
      <c r="H43" s="81"/>
      <c r="I43" s="81"/>
      <c r="J43" s="83"/>
    </row>
    <row r="44" spans="1:10" s="80" customFormat="1" ht="15" customHeight="1" x14ac:dyDescent="0.2">
      <c r="A44" s="81"/>
      <c r="B44" s="81"/>
      <c r="C44" s="81"/>
      <c r="D44" s="81"/>
      <c r="E44" s="81"/>
      <c r="F44" s="81"/>
      <c r="G44" s="82"/>
      <c r="H44" s="81"/>
      <c r="I44" s="81"/>
      <c r="J44" s="83"/>
    </row>
    <row r="45" spans="1:10" s="80" customFormat="1" ht="15" customHeight="1" x14ac:dyDescent="0.2">
      <c r="A45" s="81"/>
      <c r="B45" s="81"/>
      <c r="C45" s="81"/>
      <c r="D45" s="81"/>
      <c r="E45" s="81"/>
      <c r="F45" s="81"/>
      <c r="G45" s="82"/>
      <c r="H45" s="81"/>
      <c r="I45" s="81"/>
      <c r="J45" s="83"/>
    </row>
    <row r="46" spans="1:10" s="80" customFormat="1" ht="15" customHeight="1" x14ac:dyDescent="0.2">
      <c r="A46" s="76"/>
      <c r="B46" s="76"/>
      <c r="C46" s="76"/>
      <c r="D46" s="76"/>
      <c r="E46" s="76"/>
      <c r="F46" s="76"/>
      <c r="G46" s="76"/>
      <c r="H46" s="76"/>
      <c r="I46" s="84"/>
      <c r="J46" s="83"/>
    </row>
    <row r="47" spans="1:10" s="85" customFormat="1" ht="12" x14ac:dyDescent="0.2">
      <c r="A47" s="81"/>
      <c r="C47" s="86"/>
      <c r="D47" s="81"/>
      <c r="E47" s="81"/>
      <c r="F47" s="81"/>
      <c r="G47" s="86"/>
      <c r="H47" s="81"/>
      <c r="I47" s="82"/>
    </row>
    <row r="48" spans="1:10" s="85" customFormat="1" ht="12" x14ac:dyDescent="0.2">
      <c r="A48" s="81"/>
      <c r="C48" s="81"/>
      <c r="D48" s="81"/>
      <c r="E48" s="81"/>
      <c r="F48" s="81"/>
      <c r="G48" s="81"/>
      <c r="H48" s="81"/>
      <c r="I48" s="81"/>
    </row>
    <row r="49" spans="1:16" s="88" customFormat="1" ht="18.75" customHeight="1" x14ac:dyDescent="0.2">
      <c r="A49" s="87"/>
      <c r="C49" s="87"/>
      <c r="D49" s="87"/>
      <c r="E49" s="87"/>
      <c r="F49" s="87"/>
      <c r="G49" s="87"/>
      <c r="H49" s="87"/>
      <c r="I49" s="87"/>
    </row>
    <row r="50" spans="1:16" s="85" customFormat="1" ht="15" customHeight="1" x14ac:dyDescent="0.2">
      <c r="A50" s="81"/>
      <c r="B50" s="89"/>
      <c r="C50" s="90"/>
      <c r="D50" s="89"/>
      <c r="E50" s="81"/>
      <c r="F50" s="91"/>
      <c r="G50" s="92"/>
      <c r="H50" s="81"/>
      <c r="I50" s="81"/>
      <c r="K50" s="91"/>
      <c r="L50" s="91"/>
    </row>
    <row r="51" spans="1:16" s="97" customFormat="1" ht="12" x14ac:dyDescent="0.2">
      <c r="A51" s="93"/>
      <c r="B51" s="119"/>
      <c r="C51" s="119"/>
      <c r="D51" s="94"/>
      <c r="E51" s="95"/>
      <c r="F51" s="119"/>
      <c r="G51" s="119"/>
      <c r="H51" s="96"/>
      <c r="I51" s="95"/>
      <c r="K51" s="94"/>
      <c r="L51" s="94"/>
    </row>
    <row r="52" spans="1:16" s="100" customFormat="1" ht="15" customHeight="1" x14ac:dyDescent="0.25">
      <c r="A52" s="98"/>
      <c r="B52" s="120"/>
      <c r="C52" s="120"/>
      <c r="D52" s="120"/>
      <c r="E52" s="120"/>
      <c r="F52" s="120"/>
      <c r="G52" s="120"/>
      <c r="H52" s="120"/>
      <c r="I52" s="99"/>
      <c r="J52" s="98"/>
      <c r="K52" s="98"/>
      <c r="L52" s="98"/>
      <c r="M52" s="98"/>
      <c r="N52" s="98"/>
      <c r="O52" s="98"/>
      <c r="P52" s="98"/>
    </row>
    <row r="53" spans="1:16" s="100" customFormat="1" x14ac:dyDescent="0.25">
      <c r="A53" s="98"/>
      <c r="B53" s="101"/>
      <c r="C53" s="101"/>
      <c r="D53" s="101"/>
      <c r="E53" s="101"/>
      <c r="F53" s="101"/>
      <c r="G53" s="101"/>
      <c r="H53" s="101"/>
      <c r="I53" s="102"/>
      <c r="J53" s="98"/>
      <c r="K53" s="98"/>
      <c r="L53" s="98"/>
      <c r="M53" s="98"/>
      <c r="N53" s="98"/>
      <c r="O53" s="98"/>
      <c r="P53" s="98"/>
    </row>
    <row r="54" spans="1:16" s="100" customFormat="1" x14ac:dyDescent="0.25">
      <c r="A54" s="98"/>
      <c r="B54" s="101"/>
      <c r="C54" s="101"/>
      <c r="D54" s="101"/>
      <c r="E54" s="101"/>
      <c r="F54" s="101"/>
      <c r="G54" s="101"/>
      <c r="H54" s="101"/>
      <c r="I54" s="102"/>
      <c r="J54" s="98"/>
      <c r="K54" s="98"/>
      <c r="L54" s="98"/>
      <c r="M54" s="98"/>
      <c r="N54" s="98"/>
      <c r="O54" s="98"/>
      <c r="P54" s="98"/>
    </row>
    <row r="55" spans="1:16" x14ac:dyDescent="0.25">
      <c r="A55" s="5"/>
      <c r="B55" s="101"/>
      <c r="C55" s="101"/>
      <c r="D55" s="101"/>
      <c r="E55" s="101"/>
      <c r="F55" s="101"/>
      <c r="G55" s="101"/>
      <c r="H55" s="101"/>
      <c r="I55" s="102"/>
      <c r="J55" s="5"/>
      <c r="K55" s="5"/>
      <c r="L55" s="5"/>
      <c r="M55" s="5"/>
      <c r="N55" s="5"/>
      <c r="O55" s="5"/>
      <c r="P55" s="5"/>
    </row>
    <row r="56" spans="1:16" x14ac:dyDescent="0.25">
      <c r="A56" s="5"/>
      <c r="B56" s="103"/>
      <c r="C56" s="98"/>
      <c r="D56" s="104"/>
      <c r="E56" s="104"/>
      <c r="F56" s="5"/>
      <c r="G56" s="105"/>
      <c r="H56" s="105"/>
      <c r="I56" s="106"/>
      <c r="J56" s="5"/>
      <c r="K56" s="5"/>
      <c r="L56" s="5"/>
      <c r="M56" s="5"/>
      <c r="N56" s="5"/>
      <c r="O56" s="5"/>
      <c r="P56" s="5"/>
    </row>
    <row r="57" spans="1:16" x14ac:dyDescent="0.25">
      <c r="A57" s="5"/>
      <c r="B57" s="121"/>
      <c r="C57" s="121"/>
      <c r="D57" s="104"/>
      <c r="E57" s="104"/>
      <c r="F57" s="121"/>
      <c r="G57" s="121"/>
      <c r="H57" s="107"/>
      <c r="I57" s="106"/>
      <c r="J57" s="5"/>
      <c r="K57" s="5"/>
      <c r="L57" s="5"/>
      <c r="M57" s="5"/>
      <c r="N57" s="5"/>
      <c r="O57" s="5"/>
      <c r="P57" s="5"/>
    </row>
    <row r="58" spans="1:16" x14ac:dyDescent="0.25">
      <c r="A58" s="5"/>
      <c r="B58" s="103"/>
      <c r="C58" s="98"/>
      <c r="D58" s="104"/>
      <c r="E58" s="104"/>
      <c r="F58" s="5"/>
      <c r="G58" s="105"/>
      <c r="H58" s="105"/>
      <c r="I58" s="106"/>
      <c r="J58" s="5"/>
      <c r="K58" s="5"/>
      <c r="L58" s="5"/>
      <c r="M58" s="5"/>
      <c r="N58" s="5"/>
      <c r="O58" s="5"/>
      <c r="P58" s="5"/>
    </row>
    <row r="59" spans="1:16" x14ac:dyDescent="0.25">
      <c r="A59" s="5"/>
      <c r="B59" s="114"/>
      <c r="C59" s="114"/>
      <c r="D59" s="104"/>
      <c r="E59" s="115"/>
      <c r="F59" s="115"/>
      <c r="G59" s="115"/>
      <c r="H59" s="115"/>
      <c r="I59" s="108"/>
      <c r="J59" s="5"/>
      <c r="K59" s="5"/>
      <c r="L59" s="5"/>
      <c r="M59" s="5"/>
      <c r="N59" s="5"/>
      <c r="O59" s="5"/>
      <c r="P59" s="5"/>
    </row>
    <row r="60" spans="1:16" x14ac:dyDescent="0.25">
      <c r="A60" s="5"/>
      <c r="B60" s="116"/>
      <c r="C60" s="116"/>
      <c r="D60" s="109"/>
      <c r="E60" s="115"/>
      <c r="F60" s="115"/>
      <c r="G60" s="115"/>
      <c r="H60" s="115"/>
      <c r="I60" s="108"/>
      <c r="O60" s="5"/>
      <c r="P60" s="5"/>
    </row>
    <row r="61" spans="1:16" x14ac:dyDescent="0.25">
      <c r="A61" s="5"/>
      <c r="B61" s="115"/>
      <c r="C61" s="115"/>
      <c r="D61" s="111"/>
      <c r="E61" s="115"/>
      <c r="F61" s="115"/>
      <c r="G61" s="115"/>
      <c r="H61" s="115"/>
      <c r="I61" s="112"/>
      <c r="O61" s="5"/>
      <c r="P61" s="5"/>
    </row>
    <row r="62" spans="1:16" x14ac:dyDescent="0.25"/>
    <row r="63" spans="1:16" x14ac:dyDescent="0.25"/>
    <row r="64" spans="1:16" x14ac:dyDescent="0.25"/>
    <row r="65" x14ac:dyDescent="0.25"/>
    <row r="66" x14ac:dyDescent="0.25"/>
    <row r="67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</sheetData>
  <mergeCells count="37">
    <mergeCell ref="B8:C8"/>
    <mergeCell ref="B1:H1"/>
    <mergeCell ref="B2:H2"/>
    <mergeCell ref="B3:H3"/>
    <mergeCell ref="A4:H4"/>
    <mergeCell ref="B5:C6"/>
    <mergeCell ref="B24:C24"/>
    <mergeCell ref="B10:C10"/>
    <mergeCell ref="B12:C12"/>
    <mergeCell ref="B13:C13"/>
    <mergeCell ref="B14:C14"/>
    <mergeCell ref="B15:C15"/>
    <mergeCell ref="B16:C16"/>
    <mergeCell ref="B17:C17"/>
    <mergeCell ref="B18:C18"/>
    <mergeCell ref="B20:C20"/>
    <mergeCell ref="B22:C22"/>
    <mergeCell ref="B23:C23"/>
    <mergeCell ref="B57:C57"/>
    <mergeCell ref="F57:G57"/>
    <mergeCell ref="B25:C25"/>
    <mergeCell ref="B26:C26"/>
    <mergeCell ref="B27:C27"/>
    <mergeCell ref="B28:C28"/>
    <mergeCell ref="B29:C29"/>
    <mergeCell ref="B30:C30"/>
    <mergeCell ref="B32:C32"/>
    <mergeCell ref="B35:G35"/>
    <mergeCell ref="B51:C51"/>
    <mergeCell ref="F51:G51"/>
    <mergeCell ref="B52:H52"/>
    <mergeCell ref="B59:C59"/>
    <mergeCell ref="E59:H59"/>
    <mergeCell ref="B60:C60"/>
    <mergeCell ref="E60:H60"/>
    <mergeCell ref="B61:C61"/>
    <mergeCell ref="E61:H61"/>
  </mergeCells>
  <printOptions horizontalCentered="1"/>
  <pageMargins left="0.51181102362204722" right="0.51181102362204722" top="0.78740157480314965" bottom="0.59055118110236227" header="0.35433070866141736" footer="0.31496062992125984"/>
  <pageSetup scale="78" firstPageNumber="6" orientation="landscape" r:id="rId1"/>
  <headerFooter>
    <oddHeader>&amp;C&amp;"DIN Pro Black,Black"&amp;12PODER EJECUTIVO
 DEL ESTADO DE TAMAULIPAS&amp;"-,Normal"&amp;11
&amp;G</oddHeader>
    <oddFooter xml:space="preserve">&amp;C&amp;G
&amp;"DIN Pro Black,Black"&amp;12Contable&amp;R&amp;"-,Negrita"&amp;12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Analitico Activo</vt:lpstr>
      <vt:lpstr>'Estado Analitico Activo'!Área_de_impresión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Perez Echanove</dc:creator>
  <cp:lastModifiedBy>Jose Antonio Torres Gonzalez</cp:lastModifiedBy>
  <cp:lastPrinted>2021-04-30T18:58:48Z</cp:lastPrinted>
  <dcterms:created xsi:type="dcterms:W3CDTF">2021-04-29T21:03:27Z</dcterms:created>
  <dcterms:modified xsi:type="dcterms:W3CDTF">2021-04-30T18:59:02Z</dcterms:modified>
</cp:coreProperties>
</file>