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OPDS\"/>
    </mc:Choice>
  </mc:AlternateContent>
  <xr:revisionPtr revIDLastSave="0" documentId="13_ncr:1_{D56DF4AE-D1D4-41A7-8D3C-64631382AD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Situacion Financie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J57" i="2"/>
  <c r="K49" i="2"/>
  <c r="K62" i="2" s="1"/>
  <c r="K64" i="2" s="1"/>
  <c r="J49" i="2"/>
  <c r="J62" i="2" s="1"/>
  <c r="J64" i="2" s="1"/>
  <c r="K43" i="2"/>
  <c r="J43" i="2"/>
  <c r="F40" i="2"/>
  <c r="E40" i="2"/>
  <c r="K39" i="2"/>
  <c r="J39" i="2"/>
  <c r="K37" i="2"/>
  <c r="J37" i="2"/>
  <c r="K26" i="2"/>
  <c r="J26" i="2"/>
  <c r="F25" i="2"/>
  <c r="F42" i="2" s="1"/>
  <c r="E25" i="2"/>
  <c r="E42" i="2" s="1"/>
</calcChain>
</file>

<file path=xl/sharedStrings.xml><?xml version="1.0" encoding="utf-8"?>
<sst xmlns="http://schemas.openxmlformats.org/spreadsheetml/2006/main" count="67" uniqueCount="65">
  <si>
    <t>ESTADO DE TAMAULIPAS</t>
  </si>
  <si>
    <t>ORGANISMOS PÚBLICOS DESCENTRALIZADOS</t>
  </si>
  <si>
    <t>Estado de Situación Financiera Consolidado</t>
  </si>
  <si>
    <t>Al 31 de Diciembre de 2024 y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</si>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</sst>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000000"/>
      <name val="Encode Sans"/>
      <charset val="1"/>
    </font>
    <font>
      <sz val="10"/>
      <color rgb="FF000000"/>
      <name val="Encode Sans"/>
      <charset val="1"/>
    </font>
    <font>
      <b/>
      <sz val="14"/>
      <color rgb="FF000000"/>
      <name val="Encode Sans"/>
    </font>
    <font>
      <sz val="9"/>
      <color rgb="FF000000"/>
      <name val="Calibri"/>
      <family val="2"/>
      <charset val="1"/>
    </font>
    <font>
      <b/>
      <sz val="12"/>
      <name val="Encode Sans"/>
      <charset val="1"/>
    </font>
    <font>
      <b/>
      <sz val="14"/>
      <name val="Calibri"/>
      <family val="2"/>
      <charset val="1"/>
    </font>
    <font>
      <b/>
      <sz val="10"/>
      <name val="Encode Sans"/>
      <charset val="1"/>
    </font>
    <font>
      <b/>
      <sz val="9"/>
      <name val="Encode Sans"/>
      <charset val="1"/>
    </font>
    <font>
      <sz val="10"/>
      <name val="Arial"/>
      <family val="2"/>
      <charset val="1"/>
    </font>
    <font>
      <b/>
      <sz val="12"/>
      <name val="Calibri"/>
      <family val="2"/>
      <charset val="1"/>
    </font>
    <font>
      <b/>
      <sz val="10"/>
      <name val="Calibri"/>
      <family val="2"/>
      <charset val="1"/>
    </font>
    <font>
      <b/>
      <sz val="9"/>
      <name val="Calibri"/>
      <family val="2"/>
      <charset val="1"/>
    </font>
    <font>
      <sz val="9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sz val="9"/>
      <color rgb="FFFFFFFF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name val="Calibri"/>
      <family val="2"/>
      <charset val="1"/>
    </font>
    <font>
      <b/>
      <i/>
      <sz val="12"/>
      <name val="Calibri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i/>
      <sz val="12"/>
      <name val="Calibri"/>
      <family val="2"/>
      <charset val="1"/>
    </font>
    <font>
      <sz val="9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10" fillId="0" borderId="0"/>
    <xf numFmtId="0" fontId="10" fillId="0" borderId="0"/>
    <xf numFmtId="165" fontId="1" fillId="0" borderId="0" applyBorder="0" applyProtection="0"/>
  </cellStyleXfs>
  <cellXfs count="77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2" borderId="0" xfId="1" applyFont="1" applyFill="1" applyAlignment="1">
      <alignment vertical="top"/>
    </xf>
    <xf numFmtId="0" fontId="4" fillId="2" borderId="0" xfId="1" applyFont="1" applyFill="1" applyAlignment="1">
      <alignment horizontal="center"/>
    </xf>
    <xf numFmtId="0" fontId="3" fillId="2" borderId="0" xfId="1" applyFont="1" applyFill="1"/>
    <xf numFmtId="0" fontId="5" fillId="0" borderId="0" xfId="1" applyFont="1"/>
    <xf numFmtId="0" fontId="6" fillId="2" borderId="0" xfId="1" applyFont="1" applyFill="1"/>
    <xf numFmtId="0" fontId="7" fillId="2" borderId="0" xfId="1" applyFont="1" applyFill="1" applyAlignment="1" applyProtection="1">
      <alignment horizontal="center"/>
      <protection locked="0"/>
    </xf>
    <xf numFmtId="0" fontId="8" fillId="2" borderId="0" xfId="1" applyFont="1" applyFill="1"/>
    <xf numFmtId="0" fontId="9" fillId="2" borderId="0" xfId="1" applyFont="1" applyFill="1"/>
    <xf numFmtId="0" fontId="7" fillId="2" borderId="0" xfId="1" applyFont="1" applyFill="1" applyAlignment="1">
      <alignment horizontal="center"/>
    </xf>
    <xf numFmtId="0" fontId="11" fillId="2" borderId="0" xfId="2" applyNumberFormat="1" applyFont="1" applyFill="1" applyAlignment="1">
      <alignment vertical="center"/>
    </xf>
    <xf numFmtId="0" fontId="11" fillId="2" borderId="0" xfId="2" applyNumberFormat="1" applyFont="1" applyFill="1" applyAlignment="1">
      <alignment horizontal="center" vertical="center"/>
    </xf>
    <xf numFmtId="0" fontId="12" fillId="2" borderId="0" xfId="2" applyNumberFormat="1" applyFont="1" applyFill="1" applyAlignment="1">
      <alignment vertical="center"/>
    </xf>
    <xf numFmtId="0" fontId="13" fillId="2" borderId="0" xfId="2" applyNumberFormat="1" applyFont="1" applyFill="1" applyAlignment="1">
      <alignment vertical="center"/>
    </xf>
    <xf numFmtId="0" fontId="9" fillId="2" borderId="0" xfId="2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right"/>
    </xf>
    <xf numFmtId="0" fontId="11" fillId="2" borderId="0" xfId="1" applyFont="1" applyFill="1" applyAlignment="1" applyProtection="1">
      <alignment horizontal="center"/>
      <protection locked="0"/>
    </xf>
    <xf numFmtId="0" fontId="12" fillId="2" borderId="0" xfId="1" applyFont="1" applyFill="1"/>
    <xf numFmtId="0" fontId="5" fillId="2" borderId="0" xfId="1" applyFont="1" applyFill="1"/>
    <xf numFmtId="0" fontId="9" fillId="2" borderId="0" xfId="2" applyNumberFormat="1" applyFont="1" applyFill="1" applyAlignment="1">
      <alignment vertical="center"/>
    </xf>
    <xf numFmtId="0" fontId="11" fillId="2" borderId="0" xfId="2" applyNumberFormat="1" applyFont="1" applyFill="1" applyAlignment="1">
      <alignment horizontal="right" vertical="top"/>
    </xf>
    <xf numFmtId="0" fontId="14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/>
    </xf>
    <xf numFmtId="0" fontId="15" fillId="3" borderId="2" xfId="3" applyFont="1" applyFill="1" applyBorder="1" applyAlignment="1">
      <alignment horizontal="right" vertical="top"/>
    </xf>
    <xf numFmtId="0" fontId="16" fillId="3" borderId="3" xfId="1" applyFont="1" applyFill="1" applyBorder="1"/>
    <xf numFmtId="166" fontId="15" fillId="3" borderId="0" xfId="4" applyNumberFormat="1" applyFont="1" applyFill="1" applyBorder="1" applyAlignment="1" applyProtection="1">
      <alignment horizontal="center"/>
    </xf>
    <xf numFmtId="0" fontId="16" fillId="3" borderId="4" xfId="1" applyFont="1" applyFill="1" applyBorder="1"/>
    <xf numFmtId="0" fontId="13" fillId="2" borderId="5" xfId="2" applyNumberFormat="1" applyFont="1" applyFill="1" applyBorder="1" applyAlignment="1">
      <alignment vertical="center"/>
    </xf>
    <xf numFmtId="0" fontId="5" fillId="2" borderId="4" xfId="1" applyFont="1" applyFill="1" applyBorder="1"/>
    <xf numFmtId="0" fontId="5" fillId="2" borderId="5" xfId="1" applyFont="1" applyFill="1" applyBorder="1" applyAlignment="1">
      <alignment vertical="top"/>
    </xf>
    <xf numFmtId="0" fontId="11" fillId="2" borderId="0" xfId="1" applyFont="1" applyFill="1" applyAlignment="1">
      <alignment horizontal="left" vertical="top" wrapText="1"/>
    </xf>
    <xf numFmtId="167" fontId="17" fillId="2" borderId="0" xfId="4" applyNumberFormat="1" applyFont="1" applyFill="1" applyBorder="1" applyAlignment="1" applyProtection="1">
      <alignment vertical="top"/>
    </xf>
    <xf numFmtId="0" fontId="17" fillId="2" borderId="0" xfId="1" applyFont="1" applyFill="1" applyAlignment="1">
      <alignment vertical="top"/>
    </xf>
    <xf numFmtId="0" fontId="18" fillId="2" borderId="0" xfId="1" applyFont="1" applyFill="1" applyAlignment="1">
      <alignment horizontal="right" vertical="top"/>
    </xf>
    <xf numFmtId="0" fontId="11" fillId="2" borderId="0" xfId="1" applyFont="1" applyFill="1" applyAlignment="1">
      <alignment vertical="top"/>
    </xf>
    <xf numFmtId="0" fontId="12" fillId="2" borderId="0" xfId="1" applyFont="1" applyFill="1" applyAlignment="1">
      <alignment vertical="top"/>
    </xf>
    <xf numFmtId="0" fontId="11" fillId="2" borderId="0" xfId="1" applyFont="1" applyFill="1" applyAlignment="1">
      <alignment vertical="top" wrapText="1"/>
    </xf>
    <xf numFmtId="3" fontId="17" fillId="2" borderId="0" xfId="1" applyNumberFormat="1" applyFont="1" applyFill="1" applyAlignment="1">
      <alignment vertical="top"/>
    </xf>
    <xf numFmtId="3" fontId="11" fillId="2" borderId="0" xfId="1" applyNumberFormat="1" applyFont="1" applyFill="1" applyAlignment="1">
      <alignment vertical="top"/>
    </xf>
    <xf numFmtId="3" fontId="12" fillId="2" borderId="0" xfId="1" applyNumberFormat="1" applyFont="1" applyFill="1" applyAlignment="1">
      <alignment vertical="top"/>
    </xf>
    <xf numFmtId="3" fontId="19" fillId="2" borderId="0" xfId="1" applyNumberFormat="1" applyFont="1" applyFill="1" applyAlignment="1">
      <alignment vertical="top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17" fillId="2" borderId="0" xfId="1" applyFont="1" applyFill="1" applyAlignment="1">
      <alignment horizontal="left" vertical="top" wrapText="1"/>
    </xf>
    <xf numFmtId="3" fontId="17" fillId="0" borderId="0" xfId="1" applyNumberFormat="1" applyFont="1" applyAlignment="1" applyProtection="1">
      <alignment vertical="top"/>
      <protection locked="0"/>
    </xf>
    <xf numFmtId="3" fontId="5" fillId="0" borderId="0" xfId="1" applyNumberFormat="1" applyFont="1"/>
    <xf numFmtId="0" fontId="21" fillId="0" borderId="0" xfId="1" applyFont="1"/>
    <xf numFmtId="0" fontId="17" fillId="2" borderId="0" xfId="1" applyFont="1" applyFill="1" applyAlignment="1">
      <alignment vertical="top" wrapText="1"/>
    </xf>
    <xf numFmtId="0" fontId="17" fillId="2" borderId="0" xfId="1" applyFont="1" applyFill="1" applyAlignment="1">
      <alignment horizontal="left" vertical="top" wrapText="1"/>
    </xf>
    <xf numFmtId="3" fontId="17" fillId="0" borderId="0" xfId="4" applyNumberFormat="1" applyFont="1" applyBorder="1" applyAlignment="1" applyProtection="1">
      <alignment vertical="top"/>
    </xf>
    <xf numFmtId="0" fontId="22" fillId="2" borderId="5" xfId="1" applyFont="1" applyFill="1" applyBorder="1" applyAlignment="1">
      <alignment vertical="top"/>
    </xf>
    <xf numFmtId="3" fontId="11" fillId="4" borderId="0" xfId="1" applyNumberFormat="1" applyFont="1" applyFill="1" applyAlignment="1">
      <alignment vertical="top"/>
    </xf>
    <xf numFmtId="0" fontId="23" fillId="2" borderId="0" xfId="1" applyFont="1" applyFill="1" applyAlignment="1">
      <alignment horizontal="right" vertical="top"/>
    </xf>
    <xf numFmtId="3" fontId="11" fillId="0" borderId="0" xfId="4" applyNumberFormat="1" applyFont="1" applyBorder="1" applyAlignment="1" applyProtection="1">
      <alignment vertical="top"/>
    </xf>
    <xf numFmtId="0" fontId="11" fillId="2" borderId="0" xfId="1" applyFont="1" applyFill="1" applyAlignment="1">
      <alignment horizontal="left" vertical="top" wrapText="1"/>
    </xf>
    <xf numFmtId="3" fontId="17" fillId="2" borderId="0" xfId="4" applyNumberFormat="1" applyFont="1" applyFill="1" applyBorder="1" applyAlignment="1" applyProtection="1">
      <alignment vertical="top"/>
    </xf>
    <xf numFmtId="0" fontId="18" fillId="2" borderId="0" xfId="1" applyFont="1" applyFill="1" applyAlignment="1">
      <alignment vertical="top" wrapText="1"/>
    </xf>
    <xf numFmtId="0" fontId="11" fillId="2" borderId="0" xfId="1" applyFont="1" applyFill="1" applyAlignment="1">
      <alignment horizontal="left" vertical="top"/>
    </xf>
    <xf numFmtId="0" fontId="24" fillId="2" borderId="0" xfId="1" applyFont="1" applyFill="1" applyAlignment="1">
      <alignment vertical="center" wrapText="1"/>
    </xf>
    <xf numFmtId="3" fontId="25" fillId="2" borderId="0" xfId="4" applyNumberFormat="1" applyFont="1" applyFill="1" applyBorder="1" applyAlignment="1" applyProtection="1">
      <alignment vertical="top"/>
    </xf>
    <xf numFmtId="0" fontId="17" fillId="2" borderId="0" xfId="1" applyFont="1" applyFill="1" applyAlignment="1">
      <alignment horizontal="left" vertical="top"/>
    </xf>
    <xf numFmtId="0" fontId="18" fillId="0" borderId="0" xfId="1" applyFont="1"/>
    <xf numFmtId="0" fontId="5" fillId="2" borderId="6" xfId="1" applyFont="1" applyFill="1" applyBorder="1" applyAlignment="1">
      <alignment vertical="top"/>
    </xf>
    <xf numFmtId="0" fontId="18" fillId="2" borderId="7" xfId="1" applyFont="1" applyFill="1" applyBorder="1" applyAlignment="1">
      <alignment vertical="top"/>
    </xf>
    <xf numFmtId="0" fontId="18" fillId="2" borderId="7" xfId="1" applyFont="1" applyFill="1" applyBorder="1" applyAlignment="1">
      <alignment horizontal="right" vertical="top"/>
    </xf>
    <xf numFmtId="3" fontId="17" fillId="2" borderId="7" xfId="4" applyNumberFormat="1" applyFont="1" applyFill="1" applyBorder="1" applyAlignment="1" applyProtection="1">
      <alignment vertical="top"/>
    </xf>
    <xf numFmtId="3" fontId="19" fillId="2" borderId="7" xfId="4" applyNumberFormat="1" applyFont="1" applyFill="1" applyBorder="1" applyAlignment="1" applyProtection="1">
      <alignment vertical="top"/>
    </xf>
    <xf numFmtId="0" fontId="5" fillId="2" borderId="8" xfId="1" applyFont="1" applyFill="1" applyBorder="1"/>
    <xf numFmtId="0" fontId="26" fillId="2" borderId="0" xfId="1" applyFont="1" applyFill="1" applyAlignment="1">
      <alignment vertical="top"/>
    </xf>
    <xf numFmtId="0" fontId="26" fillId="2" borderId="0" xfId="1" applyFont="1" applyFill="1"/>
    <xf numFmtId="165" fontId="26" fillId="2" borderId="0" xfId="4" applyFont="1" applyFill="1" applyBorder="1" applyProtection="1"/>
    <xf numFmtId="0" fontId="5" fillId="2" borderId="0" xfId="1" applyFont="1" applyFill="1" applyAlignment="1">
      <alignment horizontal="right" vertical="top"/>
    </xf>
    <xf numFmtId="0" fontId="26" fillId="2" borderId="0" xfId="1" applyFont="1" applyFill="1" applyAlignment="1">
      <alignment vertical="center"/>
    </xf>
    <xf numFmtId="0" fontId="1" fillId="0" borderId="0" xfId="1"/>
  </cellXfs>
  <cellStyles count="5">
    <cellStyle name="=C:\WINNT\SYSTEM32\COMMAND.COM" xfId="2" xr:uid="{F2511E07-A29B-43D5-963E-5409224411EE}"/>
    <cellStyle name="Millares 2" xfId="4" xr:uid="{BB35F4D1-B4AD-4BC4-A873-61EA0F647301}"/>
    <cellStyle name="Normal" xfId="0" builtinId="0"/>
    <cellStyle name="Normal 2" xfId="1" xr:uid="{32AF0F76-30C8-4F3E-A892-9C88D6BBFD2C}"/>
    <cellStyle name="Normal 2 2" xfId="3" xr:uid="{5ECF27AE-05BE-467D-96BA-AF7F781B7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698400</xdr:colOff>
      <xdr:row>1</xdr:row>
      <xdr:rowOff>158760</xdr:rowOff>
    </xdr:from>
    <xdr:to>
      <xdr:col>3</xdr:col>
      <xdr:colOff>2364840</xdr:colOff>
      <xdr:row>4</xdr:row>
      <xdr:rowOff>95040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2864044-4B89-42DD-9BCE-9DA378ACA7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3675" y="530235"/>
          <a:ext cx="2428440" cy="879255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8</xdr:col>
      <xdr:colOff>3111480</xdr:colOff>
      <xdr:row>1</xdr:row>
      <xdr:rowOff>22180</xdr:rowOff>
    </xdr:from>
    <xdr:to>
      <xdr:col>9</xdr:col>
      <xdr:colOff>1695960</xdr:colOff>
      <xdr:row>4</xdr:row>
      <xdr:rowOff>48820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C4C17808-7974-471D-ABB1-01AB303A1E7E}"/>
            </a:ext>
          </a:extLst>
        </xdr:cNvPr>
        <xdr:cNvSpPr/>
      </xdr:nvSpPr>
      <xdr:spPr>
        <a:xfrm>
          <a:off x="11884005" y="393655"/>
          <a:ext cx="2146830" cy="96961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 editAs="absolute">
    <xdr:from>
      <xdr:col>10</xdr:col>
      <xdr:colOff>262800</xdr:colOff>
      <xdr:row>1</xdr:row>
      <xdr:rowOff>122620</xdr:rowOff>
    </xdr:from>
    <xdr:to>
      <xdr:col>10</xdr:col>
      <xdr:colOff>1396800</xdr:colOff>
      <xdr:row>3</xdr:row>
      <xdr:rowOff>279977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63ECA56-C678-4B24-9C22-D826FD047633}"/>
            </a:ext>
          </a:extLst>
        </xdr:cNvPr>
        <xdr:cNvSpPr/>
      </xdr:nvSpPr>
      <xdr:spPr>
        <a:xfrm>
          <a:off x="14350275" y="494095"/>
          <a:ext cx="1134000" cy="786007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absolute">
    <xdr:from>
      <xdr:col>10</xdr:col>
      <xdr:colOff>19440</xdr:colOff>
      <xdr:row>1</xdr:row>
      <xdr:rowOff>204017</xdr:rowOff>
    </xdr:from>
    <xdr:to>
      <xdr:col>10</xdr:col>
      <xdr:colOff>38880</xdr:colOff>
      <xdr:row>2</xdr:row>
      <xdr:rowOff>265217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2CFB03DF-3D48-42B0-BF94-2D07E276E1F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106915" y="575492"/>
          <a:ext cx="19440" cy="37552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A0A7D-0753-4E6B-815D-D46DCAFC93D7}">
  <dimension ref="A1:AMJ72"/>
  <sheetViews>
    <sheetView showGridLines="0" tabSelected="1" zoomScale="71" zoomScaleNormal="71" workbookViewId="0">
      <selection activeCell="IY62" sqref="IY62"/>
    </sheetView>
  </sheetViews>
  <sheetFormatPr baseColWidth="10" defaultColWidth="11.42578125" defaultRowHeight="15" customHeight="1" zeroHeight="1" x14ac:dyDescent="0.25"/>
  <cols>
    <col min="1" max="1" width="1.7109375" style="6" customWidth="1"/>
    <col min="2" max="2" width="2.7109375" style="6" customWidth="1"/>
    <col min="3" max="3" width="11.42578125" style="6"/>
    <col min="4" max="4" width="44.28515625" style="6" customWidth="1"/>
    <col min="5" max="5" width="28.85546875" style="6" customWidth="1"/>
    <col min="6" max="6" width="27" style="6" customWidth="1"/>
    <col min="7" max="7" width="4.140625" style="6" customWidth="1"/>
    <col min="8" max="8" width="11.42578125" style="6"/>
    <col min="9" max="9" width="53.42578125" style="6" customWidth="1"/>
    <col min="10" max="10" width="26.28515625" style="6" customWidth="1"/>
    <col min="11" max="11" width="25" style="6" customWidth="1"/>
    <col min="12" max="12" width="2.140625" style="6" customWidth="1"/>
    <col min="13" max="13" width="3" style="6" customWidth="1"/>
    <col min="14" max="256" width="11.42578125" style="6"/>
    <col min="257" max="257" width="1.7109375" style="6" customWidth="1"/>
    <col min="258" max="258" width="2.7109375" style="6" customWidth="1"/>
    <col min="259" max="259" width="11.42578125" style="6"/>
    <col min="260" max="260" width="39.42578125" style="49" customWidth="1"/>
    <col min="261" max="262" width="21" style="49" customWidth="1"/>
    <col min="263" max="263" width="4.140625" style="49" customWidth="1"/>
    <col min="264" max="264" width="11.42578125" style="49"/>
    <col min="265" max="265" width="53.42578125" style="49" customWidth="1"/>
    <col min="266" max="267" width="21" style="49" customWidth="1"/>
    <col min="268" max="268" width="2.140625" style="49" customWidth="1"/>
    <col min="269" max="269" width="3" style="49" customWidth="1"/>
    <col min="270" max="512" width="11.42578125" style="49"/>
    <col min="513" max="513" width="1.7109375" style="49" customWidth="1"/>
    <col min="514" max="514" width="2.7109375" style="49" customWidth="1"/>
    <col min="515" max="515" width="11.42578125" style="49"/>
    <col min="516" max="516" width="39.42578125" style="49" customWidth="1"/>
    <col min="517" max="518" width="21" style="49" customWidth="1"/>
    <col min="519" max="519" width="4.140625" style="49" customWidth="1"/>
    <col min="520" max="520" width="11.42578125" style="49"/>
    <col min="521" max="521" width="53.42578125" style="49" customWidth="1"/>
    <col min="522" max="523" width="21" style="49" customWidth="1"/>
    <col min="524" max="524" width="2.140625" style="49" customWidth="1"/>
    <col min="525" max="525" width="3" style="49" customWidth="1"/>
    <col min="526" max="768" width="11.42578125" style="49"/>
    <col min="769" max="769" width="1.7109375" style="49" customWidth="1"/>
    <col min="770" max="770" width="2.7109375" style="49" customWidth="1"/>
    <col min="771" max="771" width="11.42578125" style="49"/>
    <col min="772" max="772" width="39.42578125" style="49" customWidth="1"/>
    <col min="773" max="774" width="21" style="49" customWidth="1"/>
    <col min="775" max="775" width="4.140625" style="49" customWidth="1"/>
    <col min="776" max="776" width="11.42578125" style="49"/>
    <col min="777" max="777" width="53.42578125" style="49" customWidth="1"/>
    <col min="778" max="779" width="21" style="49" customWidth="1"/>
    <col min="780" max="780" width="2.140625" style="49" customWidth="1"/>
    <col min="781" max="781" width="3" style="49" customWidth="1"/>
    <col min="782" max="1024" width="11.42578125" style="49"/>
    <col min="1025" max="16384" width="11.42578125" style="76"/>
  </cols>
  <sheetData>
    <row r="1" spans="1:13" ht="29.25" x14ac:dyDescent="0.65">
      <c r="A1" s="1"/>
      <c r="B1" s="2"/>
      <c r="C1" s="3"/>
      <c r="D1" s="4" t="s">
        <v>0</v>
      </c>
      <c r="E1" s="4"/>
      <c r="F1" s="4"/>
      <c r="G1" s="4"/>
      <c r="H1" s="4"/>
      <c r="I1" s="4"/>
      <c r="J1" s="4"/>
      <c r="K1" s="5"/>
      <c r="L1" s="2"/>
      <c r="M1" s="2"/>
    </row>
    <row r="2" spans="1:13" ht="24.75" x14ac:dyDescent="0.55000000000000004">
      <c r="A2" s="1"/>
      <c r="B2" s="2"/>
      <c r="C2" s="7"/>
      <c r="D2" s="8" t="s">
        <v>1</v>
      </c>
      <c r="E2" s="8"/>
      <c r="F2" s="8"/>
      <c r="G2" s="8"/>
      <c r="H2" s="8"/>
      <c r="I2" s="8"/>
      <c r="J2" s="8"/>
      <c r="K2" s="9"/>
      <c r="L2" s="10"/>
      <c r="M2" s="2"/>
    </row>
    <row r="3" spans="1:13" ht="24.75" x14ac:dyDescent="0.55000000000000004">
      <c r="A3" s="1"/>
      <c r="B3" s="2"/>
      <c r="C3" s="7"/>
      <c r="D3" s="11" t="s">
        <v>2</v>
      </c>
      <c r="E3" s="11"/>
      <c r="F3" s="11"/>
      <c r="G3" s="11"/>
      <c r="H3" s="11"/>
      <c r="I3" s="11"/>
      <c r="J3" s="11"/>
      <c r="K3" s="9"/>
      <c r="L3" s="10"/>
      <c r="M3" s="2"/>
    </row>
    <row r="4" spans="1:13" ht="24.75" x14ac:dyDescent="0.55000000000000004">
      <c r="A4" s="1"/>
      <c r="B4" s="2"/>
      <c r="C4" s="7"/>
      <c r="D4" s="11" t="s">
        <v>3</v>
      </c>
      <c r="E4" s="11"/>
      <c r="F4" s="11"/>
      <c r="G4" s="11"/>
      <c r="H4" s="11"/>
      <c r="I4" s="11"/>
      <c r="J4" s="11"/>
      <c r="K4" s="9"/>
      <c r="L4" s="10"/>
      <c r="M4" s="2"/>
    </row>
    <row r="5" spans="1:13" ht="19.5" x14ac:dyDescent="0.45">
      <c r="A5" s="1"/>
      <c r="B5" s="2"/>
      <c r="C5" s="12"/>
      <c r="D5" s="13" t="s">
        <v>4</v>
      </c>
      <c r="E5" s="13"/>
      <c r="F5" s="13"/>
      <c r="G5" s="13"/>
      <c r="H5" s="13"/>
      <c r="I5" s="13"/>
      <c r="J5" s="13"/>
      <c r="K5" s="14"/>
      <c r="L5" s="15"/>
      <c r="M5" s="2"/>
    </row>
    <row r="6" spans="1:13" ht="9" customHeight="1" x14ac:dyDescent="0.45">
      <c r="A6" s="1"/>
      <c r="B6" s="16"/>
      <c r="C6" s="17"/>
      <c r="D6" s="18"/>
      <c r="E6" s="18"/>
      <c r="F6" s="18"/>
      <c r="G6" s="18"/>
      <c r="H6" s="18"/>
      <c r="I6" s="18"/>
      <c r="J6" s="18"/>
      <c r="K6" s="19"/>
      <c r="L6" s="20"/>
      <c r="M6" s="2"/>
    </row>
    <row r="7" spans="1:13" ht="8.25" customHeight="1" x14ac:dyDescent="0.45">
      <c r="A7" s="1"/>
      <c r="B7" s="21"/>
      <c r="C7" s="12"/>
      <c r="D7" s="12"/>
      <c r="E7" s="12"/>
      <c r="F7" s="12"/>
      <c r="G7" s="22"/>
      <c r="H7" s="12"/>
      <c r="I7" s="12"/>
      <c r="J7" s="12"/>
      <c r="K7" s="14"/>
      <c r="L7" s="20"/>
      <c r="M7" s="2"/>
    </row>
    <row r="8" spans="1:13" ht="8.25" customHeight="1" x14ac:dyDescent="0.45">
      <c r="A8" s="1"/>
      <c r="B8" s="21"/>
      <c r="C8" s="12"/>
      <c r="D8" s="12"/>
      <c r="E8" s="12"/>
      <c r="F8" s="12"/>
      <c r="G8" s="22"/>
      <c r="H8" s="12"/>
      <c r="I8" s="12"/>
      <c r="J8" s="12"/>
      <c r="K8" s="14"/>
      <c r="L8" s="20"/>
      <c r="M8" s="2"/>
    </row>
    <row r="9" spans="1:13" ht="19.5" x14ac:dyDescent="0.45">
      <c r="A9" s="1"/>
      <c r="B9" s="23"/>
      <c r="C9" s="24" t="s">
        <v>5</v>
      </c>
      <c r="D9" s="24"/>
      <c r="E9" s="25" t="s">
        <v>6</v>
      </c>
      <c r="F9" s="25"/>
      <c r="G9" s="26"/>
      <c r="H9" s="24" t="s">
        <v>5</v>
      </c>
      <c r="I9" s="24"/>
      <c r="J9" s="25" t="s">
        <v>6</v>
      </c>
      <c r="K9" s="25"/>
      <c r="L9" s="27"/>
      <c r="M9" s="2"/>
    </row>
    <row r="10" spans="1:13" ht="19.5" x14ac:dyDescent="0.45">
      <c r="A10" s="1"/>
      <c r="B10" s="23"/>
      <c r="C10" s="24"/>
      <c r="D10" s="24"/>
      <c r="E10" s="28">
        <v>2024</v>
      </c>
      <c r="F10" s="28">
        <v>2023</v>
      </c>
      <c r="G10" s="26"/>
      <c r="H10" s="24"/>
      <c r="I10" s="24"/>
      <c r="J10" s="28">
        <v>2024</v>
      </c>
      <c r="K10" s="28">
        <v>2023</v>
      </c>
      <c r="L10" s="29"/>
      <c r="M10" s="2"/>
    </row>
    <row r="11" spans="1:13" ht="15.75" x14ac:dyDescent="0.25">
      <c r="B11" s="30"/>
      <c r="C11" s="12"/>
      <c r="D11" s="12"/>
      <c r="E11" s="12"/>
      <c r="F11" s="12"/>
      <c r="G11" s="22"/>
      <c r="H11" s="12"/>
      <c r="I11" s="12"/>
      <c r="J11" s="12"/>
      <c r="K11" s="14"/>
      <c r="L11" s="31"/>
      <c r="M11" s="20"/>
    </row>
    <row r="12" spans="1:13" ht="15.75" x14ac:dyDescent="0.25">
      <c r="B12" s="30"/>
      <c r="C12" s="12"/>
      <c r="D12" s="12"/>
      <c r="E12" s="12"/>
      <c r="F12" s="12"/>
      <c r="G12" s="22"/>
      <c r="H12" s="12"/>
      <c r="I12" s="12"/>
      <c r="J12" s="12"/>
      <c r="K12" s="14"/>
      <c r="L12" s="31"/>
      <c r="M12" s="20"/>
    </row>
    <row r="13" spans="1:13" ht="15.75" customHeight="1" x14ac:dyDescent="0.25">
      <c r="B13" s="32"/>
      <c r="C13" s="33" t="s">
        <v>7</v>
      </c>
      <c r="D13" s="33"/>
      <c r="E13" s="34"/>
      <c r="F13" s="35"/>
      <c r="G13" s="36"/>
      <c r="H13" s="33" t="s">
        <v>8</v>
      </c>
      <c r="I13" s="33"/>
      <c r="J13" s="37"/>
      <c r="K13" s="38"/>
      <c r="L13" s="31"/>
      <c r="M13" s="20"/>
    </row>
    <row r="14" spans="1:13" ht="15.75" x14ac:dyDescent="0.25">
      <c r="B14" s="32"/>
      <c r="C14" s="39"/>
      <c r="D14" s="37"/>
      <c r="E14" s="40"/>
      <c r="F14" s="40"/>
      <c r="G14" s="36"/>
      <c r="H14" s="39"/>
      <c r="I14" s="37"/>
      <c r="J14" s="41"/>
      <c r="K14" s="42"/>
      <c r="L14" s="31"/>
      <c r="M14" s="20"/>
    </row>
    <row r="15" spans="1:13" ht="15.75" customHeight="1" x14ac:dyDescent="0.25">
      <c r="B15" s="32"/>
      <c r="C15" s="33" t="s">
        <v>9</v>
      </c>
      <c r="D15" s="33"/>
      <c r="E15" s="40"/>
      <c r="F15" s="40"/>
      <c r="G15" s="36"/>
      <c r="H15" s="33" t="s">
        <v>10</v>
      </c>
      <c r="I15" s="33"/>
      <c r="J15" s="40"/>
      <c r="K15" s="43"/>
      <c r="L15" s="31"/>
      <c r="M15" s="20"/>
    </row>
    <row r="16" spans="1:13" ht="15.75" x14ac:dyDescent="0.25">
      <c r="B16" s="32"/>
      <c r="C16" s="44"/>
      <c r="D16" s="45"/>
      <c r="E16" s="40"/>
      <c r="F16" s="40"/>
      <c r="G16" s="36"/>
      <c r="H16" s="44"/>
      <c r="I16" s="45"/>
      <c r="J16" s="40"/>
      <c r="K16" s="43"/>
      <c r="L16" s="31"/>
      <c r="M16" s="20"/>
    </row>
    <row r="17" spans="2:259" ht="15.75" customHeight="1" x14ac:dyDescent="0.25">
      <c r="B17" s="32"/>
      <c r="C17" s="46" t="s">
        <v>11</v>
      </c>
      <c r="D17" s="46"/>
      <c r="E17" s="47">
        <v>3361507359</v>
      </c>
      <c r="F17" s="47">
        <v>2906792368</v>
      </c>
      <c r="G17" s="36"/>
      <c r="H17" s="46" t="s">
        <v>12</v>
      </c>
      <c r="I17" s="46"/>
      <c r="J17" s="47">
        <v>3531398816</v>
      </c>
      <c r="K17" s="47">
        <v>3090892345</v>
      </c>
      <c r="L17" s="31"/>
      <c r="M17" s="20"/>
      <c r="IY17" s="48"/>
    </row>
    <row r="18" spans="2:259" ht="15.75" customHeight="1" x14ac:dyDescent="0.25">
      <c r="B18" s="32"/>
      <c r="C18" s="46" t="s">
        <v>13</v>
      </c>
      <c r="D18" s="46"/>
      <c r="E18" s="47">
        <v>2510731370</v>
      </c>
      <c r="F18" s="47">
        <v>2316504664</v>
      </c>
      <c r="G18" s="36"/>
      <c r="H18" s="46" t="s">
        <v>14</v>
      </c>
      <c r="I18" s="46"/>
      <c r="J18" s="47">
        <v>14583253</v>
      </c>
      <c r="K18" s="47">
        <v>13897128</v>
      </c>
      <c r="L18" s="31"/>
      <c r="M18" s="20"/>
    </row>
    <row r="19" spans="2:259" ht="15.75" customHeight="1" x14ac:dyDescent="0.25">
      <c r="B19" s="32"/>
      <c r="C19" s="46" t="s">
        <v>15</v>
      </c>
      <c r="D19" s="46"/>
      <c r="E19" s="47">
        <v>145059761</v>
      </c>
      <c r="F19" s="47">
        <v>144343809</v>
      </c>
      <c r="G19" s="36"/>
      <c r="H19" s="46" t="s">
        <v>16</v>
      </c>
      <c r="I19" s="46"/>
      <c r="J19" s="47">
        <v>12153399</v>
      </c>
      <c r="K19" s="47">
        <v>12841482</v>
      </c>
      <c r="L19" s="31"/>
      <c r="M19" s="20"/>
    </row>
    <row r="20" spans="2:259" ht="15.75" customHeight="1" x14ac:dyDescent="0.25">
      <c r="B20" s="32"/>
      <c r="C20" s="46" t="s">
        <v>17</v>
      </c>
      <c r="D20" s="46"/>
      <c r="E20" s="47">
        <v>819274495</v>
      </c>
      <c r="F20" s="47">
        <v>736308809</v>
      </c>
      <c r="G20" s="36"/>
      <c r="H20" s="46" t="s">
        <v>18</v>
      </c>
      <c r="I20" s="46"/>
      <c r="J20" s="47">
        <v>0</v>
      </c>
      <c r="K20" s="47">
        <v>0</v>
      </c>
      <c r="L20" s="31"/>
      <c r="M20" s="20"/>
    </row>
    <row r="21" spans="2:259" ht="15.75" customHeight="1" x14ac:dyDescent="0.25">
      <c r="B21" s="32"/>
      <c r="C21" s="46" t="s">
        <v>19</v>
      </c>
      <c r="D21" s="46"/>
      <c r="E21" s="47">
        <v>1905221640</v>
      </c>
      <c r="F21" s="47">
        <v>1201981843</v>
      </c>
      <c r="G21" s="36"/>
      <c r="H21" s="46" t="s">
        <v>20</v>
      </c>
      <c r="I21" s="46"/>
      <c r="J21" s="47">
        <v>68925542</v>
      </c>
      <c r="K21" s="47">
        <v>91570234</v>
      </c>
      <c r="L21" s="31"/>
      <c r="M21" s="20"/>
    </row>
    <row r="22" spans="2:259" ht="36.75" customHeight="1" x14ac:dyDescent="0.25">
      <c r="B22" s="32"/>
      <c r="C22" s="46" t="s">
        <v>21</v>
      </c>
      <c r="D22" s="46"/>
      <c r="E22" s="47">
        <v>-139641101</v>
      </c>
      <c r="F22" s="47">
        <v>-139641101</v>
      </c>
      <c r="G22" s="36"/>
      <c r="H22" s="46" t="s">
        <v>22</v>
      </c>
      <c r="I22" s="46"/>
      <c r="J22" s="47">
        <v>1281120974</v>
      </c>
      <c r="K22" s="47">
        <v>1156479326</v>
      </c>
      <c r="L22" s="31"/>
      <c r="M22" s="20"/>
    </row>
    <row r="23" spans="2:259" ht="15.75" customHeight="1" x14ac:dyDescent="0.25">
      <c r="B23" s="32"/>
      <c r="C23" s="46" t="s">
        <v>23</v>
      </c>
      <c r="D23" s="46"/>
      <c r="E23" s="47">
        <v>1210818891.1800001</v>
      </c>
      <c r="F23" s="47">
        <v>1094464983.1800001</v>
      </c>
      <c r="G23" s="36"/>
      <c r="H23" s="46" t="s">
        <v>24</v>
      </c>
      <c r="I23" s="46"/>
      <c r="J23" s="47">
        <v>47553</v>
      </c>
      <c r="K23" s="47">
        <v>31938</v>
      </c>
      <c r="L23" s="31"/>
      <c r="M23" s="20"/>
    </row>
    <row r="24" spans="2:259" ht="15.75" customHeight="1" x14ac:dyDescent="0.25">
      <c r="B24" s="32"/>
      <c r="C24" s="50"/>
      <c r="D24" s="51"/>
      <c r="E24" s="52"/>
      <c r="F24" s="52"/>
      <c r="G24" s="36"/>
      <c r="H24" s="46" t="s">
        <v>25</v>
      </c>
      <c r="I24" s="46"/>
      <c r="J24" s="47">
        <v>9638453.4299999997</v>
      </c>
      <c r="K24" s="47">
        <v>9560475.4299999997</v>
      </c>
      <c r="L24" s="31"/>
      <c r="M24" s="20"/>
    </row>
    <row r="25" spans="2:259" ht="15.75" customHeight="1" x14ac:dyDescent="0.25">
      <c r="B25" s="53"/>
      <c r="C25" s="33" t="s">
        <v>26</v>
      </c>
      <c r="D25" s="33"/>
      <c r="E25" s="54">
        <f>SUM(E17:E23)</f>
        <v>9812972415.1800003</v>
      </c>
      <c r="F25" s="54">
        <f>SUM(F17:F23)</f>
        <v>8260755375.1800003</v>
      </c>
      <c r="G25" s="55"/>
      <c r="H25" s="39"/>
      <c r="I25" s="37"/>
      <c r="J25" s="56"/>
      <c r="K25" s="56"/>
      <c r="L25" s="31"/>
      <c r="M25" s="20"/>
    </row>
    <row r="26" spans="2:259" ht="15.75" customHeight="1" x14ac:dyDescent="0.25">
      <c r="B26" s="53"/>
      <c r="C26" s="39"/>
      <c r="D26" s="57"/>
      <c r="E26" s="58"/>
      <c r="F26" s="58"/>
      <c r="G26" s="55"/>
      <c r="H26" s="33" t="s">
        <v>27</v>
      </c>
      <c r="I26" s="33"/>
      <c r="J26" s="54">
        <f>SUM(J17:J24)</f>
        <v>4917867990.4300003</v>
      </c>
      <c r="K26" s="54">
        <f>SUM(K17:K24)</f>
        <v>4375272928.4300003</v>
      </c>
      <c r="L26" s="31"/>
      <c r="M26" s="20"/>
    </row>
    <row r="27" spans="2:259" ht="15.75" x14ac:dyDescent="0.25">
      <c r="B27" s="32"/>
      <c r="C27" s="50"/>
      <c r="D27" s="50"/>
      <c r="E27" s="58"/>
      <c r="F27" s="58"/>
      <c r="G27" s="36"/>
      <c r="H27" s="59"/>
      <c r="I27" s="51"/>
      <c r="J27" s="58"/>
      <c r="K27" s="58"/>
      <c r="L27" s="31"/>
      <c r="M27" s="20"/>
    </row>
    <row r="28" spans="2:259" ht="15.75" customHeight="1" x14ac:dyDescent="0.25">
      <c r="B28" s="32"/>
      <c r="C28" s="33" t="s">
        <v>28</v>
      </c>
      <c r="D28" s="33"/>
      <c r="E28" s="40"/>
      <c r="F28" s="40"/>
      <c r="G28" s="36"/>
      <c r="H28" s="33" t="s">
        <v>29</v>
      </c>
      <c r="I28" s="33"/>
      <c r="J28" s="40"/>
      <c r="K28" s="40"/>
      <c r="L28" s="31"/>
      <c r="M28" s="20"/>
    </row>
    <row r="29" spans="2:259" ht="15.75" x14ac:dyDescent="0.25">
      <c r="B29" s="32"/>
      <c r="C29" s="50"/>
      <c r="D29" s="50"/>
      <c r="E29" s="52"/>
      <c r="F29" s="52"/>
      <c r="G29" s="36"/>
      <c r="H29" s="50"/>
      <c r="I29" s="51"/>
      <c r="J29" s="58"/>
      <c r="K29" s="58"/>
      <c r="L29" s="31"/>
      <c r="M29" s="20"/>
    </row>
    <row r="30" spans="2:259" ht="15.75" customHeight="1" x14ac:dyDescent="0.25">
      <c r="B30" s="32"/>
      <c r="C30" s="46" t="s">
        <v>30</v>
      </c>
      <c r="D30" s="46"/>
      <c r="E30" s="47">
        <v>338000</v>
      </c>
      <c r="F30" s="47">
        <v>338000</v>
      </c>
      <c r="G30" s="36"/>
      <c r="H30" s="46" t="s">
        <v>31</v>
      </c>
      <c r="I30" s="46"/>
      <c r="J30" s="47">
        <v>109069174</v>
      </c>
      <c r="K30" s="47">
        <v>107795339</v>
      </c>
      <c r="L30" s="31"/>
      <c r="M30" s="20"/>
    </row>
    <row r="31" spans="2:259" ht="15.75" customHeight="1" x14ac:dyDescent="0.25">
      <c r="B31" s="32"/>
      <c r="C31" s="46" t="s">
        <v>32</v>
      </c>
      <c r="D31" s="46"/>
      <c r="E31" s="47">
        <v>7445933</v>
      </c>
      <c r="F31" s="47">
        <v>91245792</v>
      </c>
      <c r="G31" s="36"/>
      <c r="H31" s="46" t="s">
        <v>33</v>
      </c>
      <c r="I31" s="46"/>
      <c r="J31" s="47">
        <v>22068</v>
      </c>
      <c r="K31" s="47">
        <v>22068</v>
      </c>
      <c r="L31" s="31"/>
      <c r="M31" s="20"/>
    </row>
    <row r="32" spans="2:259" ht="15.75" customHeight="1" x14ac:dyDescent="0.25">
      <c r="B32" s="32"/>
      <c r="C32" s="46" t="s">
        <v>34</v>
      </c>
      <c r="D32" s="46"/>
      <c r="E32" s="47">
        <v>10635975641</v>
      </c>
      <c r="F32" s="47">
        <v>10279036299</v>
      </c>
      <c r="G32" s="36"/>
      <c r="H32" s="46" t="s">
        <v>35</v>
      </c>
      <c r="I32" s="46"/>
      <c r="J32" s="47">
        <v>47140647</v>
      </c>
      <c r="K32" s="47">
        <v>59294046</v>
      </c>
      <c r="L32" s="31"/>
      <c r="M32" s="20"/>
    </row>
    <row r="33" spans="2:13" ht="15.75" customHeight="1" x14ac:dyDescent="0.25">
      <c r="B33" s="32"/>
      <c r="C33" s="46" t="s">
        <v>36</v>
      </c>
      <c r="D33" s="46"/>
      <c r="E33" s="47">
        <v>5948962538</v>
      </c>
      <c r="F33" s="47">
        <v>5229659177</v>
      </c>
      <c r="G33" s="36"/>
      <c r="H33" s="46" t="s">
        <v>37</v>
      </c>
      <c r="I33" s="46"/>
      <c r="J33" s="47">
        <v>148833</v>
      </c>
      <c r="K33" s="47">
        <v>83955400</v>
      </c>
      <c r="L33" s="31"/>
      <c r="M33" s="20"/>
    </row>
    <row r="34" spans="2:13" ht="15.75" customHeight="1" x14ac:dyDescent="0.25">
      <c r="B34" s="32"/>
      <c r="C34" s="46" t="s">
        <v>38</v>
      </c>
      <c r="D34" s="46"/>
      <c r="E34" s="47">
        <v>45103062</v>
      </c>
      <c r="F34" s="47">
        <v>44408252</v>
      </c>
      <c r="G34" s="36"/>
      <c r="H34" s="46" t="s">
        <v>39</v>
      </c>
      <c r="I34" s="46"/>
      <c r="J34" s="47">
        <v>192849</v>
      </c>
      <c r="K34" s="47">
        <v>0</v>
      </c>
      <c r="L34" s="31"/>
      <c r="M34" s="20"/>
    </row>
    <row r="35" spans="2:13" ht="15.75" customHeight="1" x14ac:dyDescent="0.25">
      <c r="B35" s="32"/>
      <c r="C35" s="46" t="s">
        <v>40</v>
      </c>
      <c r="D35" s="46"/>
      <c r="E35" s="47">
        <v>-6133068359</v>
      </c>
      <c r="F35" s="47">
        <v>-5642937749</v>
      </c>
      <c r="G35" s="36"/>
      <c r="H35" s="46" t="s">
        <v>41</v>
      </c>
      <c r="I35" s="46"/>
      <c r="J35" s="47">
        <v>2358324</v>
      </c>
      <c r="K35" s="47">
        <v>2416403</v>
      </c>
      <c r="L35" s="31"/>
      <c r="M35" s="20"/>
    </row>
    <row r="36" spans="2:13" ht="15.75" customHeight="1" x14ac:dyDescent="0.25">
      <c r="B36" s="32"/>
      <c r="C36" s="46" t="s">
        <v>42</v>
      </c>
      <c r="D36" s="46"/>
      <c r="E36" s="47">
        <v>11762132</v>
      </c>
      <c r="F36" s="47">
        <v>7209846</v>
      </c>
      <c r="G36" s="36"/>
      <c r="H36" s="50"/>
      <c r="I36" s="51"/>
      <c r="J36" s="58"/>
      <c r="K36" s="58"/>
      <c r="L36" s="31"/>
      <c r="M36" s="20"/>
    </row>
    <row r="37" spans="2:13" ht="33" customHeight="1" x14ac:dyDescent="0.25">
      <c r="B37" s="32"/>
      <c r="C37" s="46" t="s">
        <v>43</v>
      </c>
      <c r="D37" s="46"/>
      <c r="E37" s="47">
        <v>-11268</v>
      </c>
      <c r="F37" s="47">
        <v>-11268</v>
      </c>
      <c r="G37" s="36"/>
      <c r="H37" s="33" t="s">
        <v>44</v>
      </c>
      <c r="I37" s="33"/>
      <c r="J37" s="54">
        <f>SUM(J30:J35)</f>
        <v>158931895</v>
      </c>
      <c r="K37" s="54">
        <f>SUM(K30:K35)</f>
        <v>253483256</v>
      </c>
      <c r="L37" s="31"/>
      <c r="M37" s="20"/>
    </row>
    <row r="38" spans="2:13" ht="15.75" customHeight="1" x14ac:dyDescent="0.25">
      <c r="B38" s="32"/>
      <c r="C38" s="46" t="s">
        <v>45</v>
      </c>
      <c r="D38" s="46"/>
      <c r="E38" s="47">
        <v>136653</v>
      </c>
      <c r="F38" s="47">
        <v>0</v>
      </c>
      <c r="G38" s="36"/>
      <c r="H38" s="39"/>
      <c r="I38" s="57"/>
      <c r="J38" s="58"/>
      <c r="K38" s="58"/>
      <c r="L38" s="31"/>
      <c r="M38" s="20"/>
    </row>
    <row r="39" spans="2:13" ht="15.75" customHeight="1" x14ac:dyDescent="0.25">
      <c r="B39" s="32"/>
      <c r="C39" s="50"/>
      <c r="D39" s="51"/>
      <c r="E39" s="58"/>
      <c r="F39" s="58"/>
      <c r="G39" s="36"/>
      <c r="H39" s="33" t="s">
        <v>46</v>
      </c>
      <c r="I39" s="33"/>
      <c r="J39" s="54">
        <f>J26+J37</f>
        <v>5076799885.4300003</v>
      </c>
      <c r="K39" s="54">
        <f>K26+K37</f>
        <v>4628756184.4300003</v>
      </c>
      <c r="L39" s="31"/>
      <c r="M39" s="20"/>
    </row>
    <row r="40" spans="2:13" ht="15.75" customHeight="1" x14ac:dyDescent="0.25">
      <c r="B40" s="53"/>
      <c r="C40" s="33" t="s">
        <v>47</v>
      </c>
      <c r="D40" s="33"/>
      <c r="E40" s="54">
        <f>SUM(E30:E38)</f>
        <v>10516644332</v>
      </c>
      <c r="F40" s="54">
        <f>SUM(F30:F38)</f>
        <v>10008948349</v>
      </c>
      <c r="G40" s="55"/>
      <c r="H40" s="39"/>
      <c r="I40" s="60"/>
      <c r="J40" s="58"/>
      <c r="K40" s="58"/>
      <c r="L40" s="31"/>
      <c r="M40" s="20"/>
    </row>
    <row r="41" spans="2:13" ht="15.75" customHeight="1" x14ac:dyDescent="0.25">
      <c r="B41" s="32"/>
      <c r="C41" s="50"/>
      <c r="D41" s="39"/>
      <c r="E41" s="58"/>
      <c r="F41" s="58"/>
      <c r="G41" s="36"/>
      <c r="H41" s="33" t="s">
        <v>48</v>
      </c>
      <c r="I41" s="33"/>
      <c r="J41" s="58"/>
      <c r="K41" s="58"/>
      <c r="L41" s="31"/>
      <c r="M41" s="20"/>
    </row>
    <row r="42" spans="2:13" ht="15.75" customHeight="1" x14ac:dyDescent="0.25">
      <c r="B42" s="32"/>
      <c r="C42" s="33" t="s">
        <v>49</v>
      </c>
      <c r="D42" s="33"/>
      <c r="E42" s="54">
        <f>E25+E40</f>
        <v>20329616747.18</v>
      </c>
      <c r="F42" s="54">
        <f>F25+F40</f>
        <v>18269703724.18</v>
      </c>
      <c r="G42" s="36"/>
      <c r="H42" s="39"/>
      <c r="I42" s="60"/>
      <c r="J42" s="58"/>
      <c r="K42" s="58"/>
      <c r="L42" s="31"/>
      <c r="M42" s="20"/>
    </row>
    <row r="43" spans="2:13" ht="15.75" customHeight="1" x14ac:dyDescent="0.25">
      <c r="B43" s="32"/>
      <c r="C43" s="50"/>
      <c r="D43" s="50"/>
      <c r="E43" s="58"/>
      <c r="F43" s="58"/>
      <c r="G43" s="36"/>
      <c r="H43" s="33" t="s">
        <v>50</v>
      </c>
      <c r="I43" s="33"/>
      <c r="J43" s="54">
        <f>SUM(J45:J47)</f>
        <v>6731242305</v>
      </c>
      <c r="K43" s="54">
        <f>SUM(K45:K47)</f>
        <v>6759644860</v>
      </c>
      <c r="L43" s="31"/>
      <c r="M43" s="20"/>
    </row>
    <row r="44" spans="2:13" ht="15.75" x14ac:dyDescent="0.25">
      <c r="B44" s="32"/>
      <c r="C44" s="50"/>
      <c r="D44" s="50"/>
      <c r="E44" s="58"/>
      <c r="F44" s="58"/>
      <c r="G44" s="36"/>
      <c r="H44" s="50"/>
      <c r="I44" s="35"/>
      <c r="J44" s="52"/>
      <c r="K44" s="52"/>
      <c r="L44" s="31"/>
      <c r="M44" s="20"/>
    </row>
    <row r="45" spans="2:13" ht="15.75" customHeight="1" x14ac:dyDescent="0.25">
      <c r="B45" s="32"/>
      <c r="C45" s="50"/>
      <c r="D45" s="50"/>
      <c r="E45" s="58"/>
      <c r="F45" s="58"/>
      <c r="G45" s="36"/>
      <c r="H45" s="46" t="s">
        <v>51</v>
      </c>
      <c r="I45" s="46"/>
      <c r="J45" s="47">
        <v>5454614543</v>
      </c>
      <c r="K45" s="47">
        <v>5462659846</v>
      </c>
      <c r="L45" s="31"/>
      <c r="M45" s="20"/>
    </row>
    <row r="46" spans="2:13" ht="15.75" customHeight="1" x14ac:dyDescent="0.25">
      <c r="B46" s="32"/>
      <c r="C46" s="50"/>
      <c r="D46" s="61"/>
      <c r="E46" s="61"/>
      <c r="F46" s="58"/>
      <c r="G46" s="36"/>
      <c r="H46" s="46" t="s">
        <v>52</v>
      </c>
      <c r="I46" s="46"/>
      <c r="J46" s="47">
        <v>976599220</v>
      </c>
      <c r="K46" s="47">
        <v>996130272</v>
      </c>
      <c r="L46" s="31"/>
      <c r="M46" s="20"/>
    </row>
    <row r="47" spans="2:13" ht="15.75" customHeight="1" x14ac:dyDescent="0.25">
      <c r="B47" s="32"/>
      <c r="C47" s="50"/>
      <c r="D47" s="61"/>
      <c r="E47" s="61"/>
      <c r="F47" s="58"/>
      <c r="G47" s="36"/>
      <c r="H47" s="46" t="s">
        <v>53</v>
      </c>
      <c r="I47" s="46"/>
      <c r="J47" s="47">
        <v>300028542</v>
      </c>
      <c r="K47" s="47">
        <v>300854742</v>
      </c>
      <c r="L47" s="31"/>
      <c r="M47" s="20"/>
    </row>
    <row r="48" spans="2:13" ht="15.75" x14ac:dyDescent="0.25">
      <c r="B48" s="32"/>
      <c r="C48" s="50"/>
      <c r="D48" s="61"/>
      <c r="E48" s="61"/>
      <c r="F48" s="58"/>
      <c r="G48" s="36"/>
      <c r="H48" s="50"/>
      <c r="I48" s="35"/>
      <c r="J48" s="58"/>
      <c r="K48" s="58"/>
      <c r="L48" s="31"/>
      <c r="M48" s="20"/>
    </row>
    <row r="49" spans="2:13" ht="15.75" customHeight="1" x14ac:dyDescent="0.25">
      <c r="B49" s="32"/>
      <c r="C49" s="50"/>
      <c r="D49" s="61"/>
      <c r="E49" s="61"/>
      <c r="F49" s="58"/>
      <c r="G49" s="36"/>
      <c r="H49" s="33" t="s">
        <v>54</v>
      </c>
      <c r="I49" s="33"/>
      <c r="J49" s="54">
        <f>SUM(J51:J55)</f>
        <v>8521574557</v>
      </c>
      <c r="K49" s="54">
        <f>SUM(K51:K55)</f>
        <v>6881302679.9400005</v>
      </c>
      <c r="L49" s="31"/>
      <c r="M49" s="20"/>
    </row>
    <row r="50" spans="2:13" ht="15.75" x14ac:dyDescent="0.25">
      <c r="B50" s="32"/>
      <c r="C50" s="50"/>
      <c r="D50" s="61"/>
      <c r="E50" s="61"/>
      <c r="F50" s="58"/>
      <c r="G50" s="36"/>
      <c r="H50" s="39"/>
      <c r="I50" s="35"/>
      <c r="J50" s="62"/>
      <c r="K50" s="62"/>
      <c r="L50" s="31"/>
      <c r="M50" s="20"/>
    </row>
    <row r="51" spans="2:13" ht="15.75" customHeight="1" x14ac:dyDescent="0.25">
      <c r="B51" s="32"/>
      <c r="C51" s="50"/>
      <c r="D51" s="61"/>
      <c r="E51" s="61"/>
      <c r="F51" s="58"/>
      <c r="G51" s="36"/>
      <c r="H51" s="46" t="s">
        <v>55</v>
      </c>
      <c r="I51" s="46"/>
      <c r="J51" s="47">
        <v>1663695942</v>
      </c>
      <c r="K51" s="47">
        <v>1267995261</v>
      </c>
      <c r="L51" s="31"/>
      <c r="M51" s="20"/>
    </row>
    <row r="52" spans="2:13" ht="15.75" customHeight="1" x14ac:dyDescent="0.25">
      <c r="B52" s="32"/>
      <c r="C52" s="50"/>
      <c r="D52" s="61"/>
      <c r="E52" s="61"/>
      <c r="F52" s="58"/>
      <c r="G52" s="36"/>
      <c r="H52" s="46" t="s">
        <v>56</v>
      </c>
      <c r="I52" s="46"/>
      <c r="J52" s="47">
        <v>6921460692</v>
      </c>
      <c r="K52" s="47">
        <v>5578199076.9400005</v>
      </c>
      <c r="L52" s="31"/>
      <c r="M52" s="20"/>
    </row>
    <row r="53" spans="2:13" ht="15.75" customHeight="1" x14ac:dyDescent="0.25">
      <c r="B53" s="32"/>
      <c r="C53" s="50"/>
      <c r="D53" s="61"/>
      <c r="E53" s="61"/>
      <c r="F53" s="58"/>
      <c r="G53" s="36"/>
      <c r="H53" s="46" t="s">
        <v>57</v>
      </c>
      <c r="I53" s="46"/>
      <c r="J53" s="47">
        <v>499755147</v>
      </c>
      <c r="K53" s="47">
        <v>506669044</v>
      </c>
      <c r="L53" s="31"/>
      <c r="M53" s="20"/>
    </row>
    <row r="54" spans="2:13" ht="15.75" customHeight="1" x14ac:dyDescent="0.25">
      <c r="B54" s="32"/>
      <c r="C54" s="50"/>
      <c r="D54" s="50"/>
      <c r="E54" s="58"/>
      <c r="F54" s="58"/>
      <c r="G54" s="36"/>
      <c r="H54" s="46" t="s">
        <v>58</v>
      </c>
      <c r="I54" s="46"/>
      <c r="J54" s="47">
        <v>13123093</v>
      </c>
      <c r="K54" s="47">
        <v>10399597</v>
      </c>
      <c r="L54" s="31"/>
      <c r="M54" s="20"/>
    </row>
    <row r="55" spans="2:13" ht="15.75" customHeight="1" x14ac:dyDescent="0.25">
      <c r="B55" s="32"/>
      <c r="C55" s="50"/>
      <c r="D55" s="50"/>
      <c r="E55" s="58"/>
      <c r="F55" s="58"/>
      <c r="G55" s="36"/>
      <c r="H55" s="46" t="s">
        <v>59</v>
      </c>
      <c r="I55" s="46"/>
      <c r="J55" s="47">
        <v>-576460317</v>
      </c>
      <c r="K55" s="47">
        <v>-481960299</v>
      </c>
      <c r="L55" s="31"/>
      <c r="M55" s="20"/>
    </row>
    <row r="56" spans="2:13" ht="15.75" x14ac:dyDescent="0.25">
      <c r="B56" s="32"/>
      <c r="C56" s="50"/>
      <c r="D56" s="50"/>
      <c r="E56" s="58"/>
      <c r="F56" s="58"/>
      <c r="G56" s="36"/>
      <c r="H56" s="50"/>
      <c r="I56" s="35"/>
      <c r="J56" s="58"/>
      <c r="K56" s="58"/>
      <c r="L56" s="31"/>
      <c r="M56" s="20"/>
    </row>
    <row r="57" spans="2:13" ht="15.75" customHeight="1" x14ac:dyDescent="0.25">
      <c r="B57" s="32"/>
      <c r="C57" s="50"/>
      <c r="D57" s="50"/>
      <c r="E57" s="58"/>
      <c r="F57" s="58"/>
      <c r="G57" s="36"/>
      <c r="H57" s="33" t="s">
        <v>60</v>
      </c>
      <c r="I57" s="33"/>
      <c r="J57" s="54">
        <f>SUM(J59:J60)</f>
        <v>0</v>
      </c>
      <c r="K57" s="54">
        <f>SUM(K59:K60)</f>
        <v>0</v>
      </c>
      <c r="L57" s="31"/>
      <c r="M57" s="20"/>
    </row>
    <row r="58" spans="2:13" ht="15.75" x14ac:dyDescent="0.25">
      <c r="B58" s="32"/>
      <c r="C58" s="50"/>
      <c r="D58" s="50"/>
      <c r="E58" s="58"/>
      <c r="F58" s="58"/>
      <c r="G58" s="36"/>
      <c r="H58" s="50"/>
      <c r="I58" s="35"/>
      <c r="J58" s="58"/>
      <c r="K58" s="58"/>
      <c r="L58" s="31"/>
      <c r="M58" s="20"/>
    </row>
    <row r="59" spans="2:13" ht="15.75" customHeight="1" x14ac:dyDescent="0.25">
      <c r="B59" s="32"/>
      <c r="C59" s="50"/>
      <c r="D59" s="50"/>
      <c r="E59" s="58"/>
      <c r="F59" s="58"/>
      <c r="G59" s="36"/>
      <c r="H59" s="46" t="s">
        <v>61</v>
      </c>
      <c r="I59" s="46"/>
      <c r="J59" s="47">
        <v>0</v>
      </c>
      <c r="K59" s="47">
        <v>0</v>
      </c>
      <c r="L59" s="31"/>
      <c r="M59" s="20"/>
    </row>
    <row r="60" spans="2:13" ht="15.75" customHeight="1" x14ac:dyDescent="0.25">
      <c r="B60" s="32"/>
      <c r="C60" s="50"/>
      <c r="D60" s="50"/>
      <c r="E60" s="58"/>
      <c r="F60" s="58"/>
      <c r="G60" s="36"/>
      <c r="H60" s="46" t="s">
        <v>62</v>
      </c>
      <c r="I60" s="46"/>
      <c r="J60" s="47">
        <v>0</v>
      </c>
      <c r="K60" s="47">
        <v>0</v>
      </c>
      <c r="L60" s="31"/>
      <c r="M60" s="20"/>
    </row>
    <row r="61" spans="2:13" ht="15.75" x14ac:dyDescent="0.25">
      <c r="B61" s="32"/>
      <c r="C61" s="50"/>
      <c r="D61" s="50"/>
      <c r="E61" s="58"/>
      <c r="F61" s="58"/>
      <c r="G61" s="36"/>
      <c r="H61" s="50"/>
      <c r="I61" s="63"/>
      <c r="J61" s="64"/>
      <c r="K61" s="64"/>
      <c r="L61" s="31"/>
      <c r="M61" s="20"/>
    </row>
    <row r="62" spans="2:13" ht="15.75" customHeight="1" x14ac:dyDescent="0.25">
      <c r="B62" s="32"/>
      <c r="C62" s="50"/>
      <c r="D62" s="50"/>
      <c r="E62" s="58"/>
      <c r="F62" s="58"/>
      <c r="G62" s="36"/>
      <c r="H62" s="33" t="s">
        <v>63</v>
      </c>
      <c r="I62" s="33"/>
      <c r="J62" s="54">
        <f>J43+J49+J57</f>
        <v>15252816862</v>
      </c>
      <c r="K62" s="54">
        <f>K43+K49+K57</f>
        <v>13640947539.940001</v>
      </c>
      <c r="L62" s="31"/>
      <c r="M62" s="20"/>
    </row>
    <row r="63" spans="2:13" ht="15.75" x14ac:dyDescent="0.25">
      <c r="B63" s="32"/>
      <c r="C63" s="50"/>
      <c r="D63" s="50"/>
      <c r="E63" s="58"/>
      <c r="F63" s="58"/>
      <c r="G63" s="36"/>
      <c r="H63" s="50"/>
      <c r="I63" s="35"/>
      <c r="J63" s="58"/>
      <c r="K63" s="58"/>
      <c r="L63" s="31"/>
      <c r="M63" s="20"/>
    </row>
    <row r="64" spans="2:13" ht="31.5" customHeight="1" x14ac:dyDescent="0.25">
      <c r="B64" s="32"/>
      <c r="C64" s="50"/>
      <c r="D64" s="50"/>
      <c r="E64" s="58"/>
      <c r="F64" s="58"/>
      <c r="G64" s="36"/>
      <c r="H64" s="33" t="s">
        <v>64</v>
      </c>
      <c r="I64" s="33"/>
      <c r="J64" s="54">
        <f>J62+J39</f>
        <v>20329616747.43</v>
      </c>
      <c r="K64" s="54">
        <f>K62+K39</f>
        <v>18269703724.370003</v>
      </c>
      <c r="L64" s="31"/>
      <c r="M64" s="20"/>
    </row>
    <row r="65" spans="2:13" ht="15.75" x14ac:dyDescent="0.25">
      <c r="B65" s="65"/>
      <c r="C65" s="66"/>
      <c r="D65" s="66"/>
      <c r="E65" s="66"/>
      <c r="F65" s="66"/>
      <c r="G65" s="67"/>
      <c r="H65" s="66"/>
      <c r="I65" s="66"/>
      <c r="J65" s="68"/>
      <c r="K65" s="69"/>
      <c r="L65" s="70"/>
      <c r="M65" s="20"/>
    </row>
    <row r="66" spans="2:13" x14ac:dyDescent="0.25">
      <c r="B66" s="20"/>
      <c r="C66" s="71"/>
      <c r="D66" s="72"/>
      <c r="E66" s="73"/>
      <c r="F66" s="73"/>
      <c r="G66" s="74"/>
      <c r="H66" s="75"/>
      <c r="I66" s="72"/>
      <c r="J66" s="73"/>
      <c r="K66" s="73"/>
      <c r="L66" s="20"/>
      <c r="M66" s="20"/>
    </row>
    <row r="67" spans="2:13" x14ac:dyDescent="0.25"/>
    <row r="68" spans="2:13" x14ac:dyDescent="0.25"/>
    <row r="69" spans="2:13" x14ac:dyDescent="0.25"/>
    <row r="70" spans="2:13" x14ac:dyDescent="0.25"/>
    <row r="71" spans="2:13" x14ac:dyDescent="0.25"/>
    <row r="72" spans="2:13" x14ac:dyDescent="0.25"/>
  </sheetData>
  <mergeCells count="70">
    <mergeCell ref="H62:I62"/>
    <mergeCell ref="H64:I64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E9:F9"/>
    <mergeCell ref="G9:G10"/>
    <mergeCell ref="H9:I10"/>
    <mergeCell ref="J9:K9"/>
    <mergeCell ref="D1:J1"/>
    <mergeCell ref="D2:J2"/>
    <mergeCell ref="D3:J3"/>
    <mergeCell ref="D4:J4"/>
    <mergeCell ref="D5:J5"/>
    <mergeCell ref="D6:J6"/>
  </mergeCells>
  <printOptions horizontalCentered="1"/>
  <pageMargins left="0.31527777777777799" right="0.31527777777777799" top="0.35416666666666702" bottom="0.35416666666666702" header="0.51180555555555496" footer="0.51180555555555496"/>
  <pageSetup scale="5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2025-04-03T22:48:51Z</dcterms:modified>
</cp:coreProperties>
</file>