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ENTA PUBLICA 2024\ESTRUCTURA CUENTA PUBLICA\Tomo-VII\OPDS-y-Fideicomisos\OPDS\C-Rio-Bravo\"/>
    </mc:Choice>
  </mc:AlternateContent>
  <xr:revisionPtr revIDLastSave="0" documentId="13_ncr:1_{59005694-8257-4664-AD1F-C1FEA1CB36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enes Muebles" sheetId="4" r:id="rId1"/>
  </sheets>
  <definedNames>
    <definedName name="_xlnm.Print_Area" localSheetId="0">'Bienes Muebles'!$B$1:$E$455</definedName>
    <definedName name="_xlnm.Print_Titles" localSheetId="0">'Bienes Muebles'!$1:$7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5" i="4" l="1"/>
  <c r="E410" i="4"/>
  <c r="E262" i="4" l="1"/>
  <c r="C424" i="4" l="1"/>
  <c r="C425" i="4" s="1"/>
  <c r="C426" i="4" s="1"/>
  <c r="C427" i="4" s="1"/>
  <c r="C428" i="4" s="1"/>
  <c r="C429" i="4" s="1"/>
  <c r="C430" i="4" s="1"/>
  <c r="C431" i="4" s="1"/>
  <c r="C432" i="4" s="1"/>
  <c r="C354" i="4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19" i="4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06" i="4"/>
  <c r="C307" i="4" s="1"/>
  <c r="C308" i="4" s="1"/>
  <c r="C309" i="4" s="1"/>
  <c r="C310" i="4" s="1"/>
  <c r="C311" i="4" s="1"/>
  <c r="C312" i="4" s="1"/>
  <c r="C282" i="4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138" i="4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124" i="4"/>
  <c r="C125" i="4" s="1"/>
  <c r="C126" i="4" s="1"/>
  <c r="C127" i="4" s="1"/>
  <c r="C128" i="4" s="1"/>
  <c r="C129" i="4" s="1"/>
  <c r="C130" i="4" s="1"/>
  <c r="C131" i="4" s="1"/>
  <c r="C132" i="4" s="1"/>
  <c r="C12" i="4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Jennyfer Paola Avalos Vazquez</author>
  </authors>
  <commentList>
    <comment ref="E44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Debe coincidir con el importe de Bienes Muebles en el Estado de Situacion Financiera.</t>
        </r>
      </text>
    </comment>
  </commentList>
</comments>
</file>

<file path=xl/sharedStrings.xml><?xml version="1.0" encoding="utf-8"?>
<sst xmlns="http://schemas.openxmlformats.org/spreadsheetml/2006/main" count="439" uniqueCount="397">
  <si>
    <t>Relación de Bienes Muebles que Componen el Patrimonio</t>
  </si>
  <si>
    <t>Código</t>
  </si>
  <si>
    <t>Descripción del Bien Mueble</t>
  </si>
  <si>
    <t>Valor en libros</t>
  </si>
  <si>
    <t>TOTAL</t>
  </si>
  <si>
    <t>(Cifras en Pesos)</t>
  </si>
  <si>
    <t>BIENES MUEBLES</t>
  </si>
  <si>
    <t>Comisión Municipal de Agua Potable y Alcantarillado de Rio Bravo, Tamaulipas</t>
  </si>
  <si>
    <t>ARCHIVERO, MCA HON, COLOR CREMA, 2 CAJONES</t>
  </si>
  <si>
    <t>SILLA SECRETARIAL, Och-402, CON DESCANSABRAZOS (MIKE)</t>
  </si>
  <si>
    <t>SILLA SECRETARIAL, Och-402, CON DESCANSABRAZOS (SUSY)</t>
  </si>
  <si>
    <t>SILLA GRIS CON RODILLOS SECRETARIAL (Rosario)</t>
  </si>
  <si>
    <t>SILLA NEGRA C/RODILLOS SECRETARIAL</t>
  </si>
  <si>
    <t>MESA, CAFE, "HOUSTON OIL COMPANY 2188" (ROSARIO)</t>
  </si>
  <si>
    <t>ESCRITORIO CAFÉ 2 CAJONES</t>
  </si>
  <si>
    <t>SILLA GRIS TUBULAR SECRETARIAL</t>
  </si>
  <si>
    <t>CALCULADORA CASIO FR-2650A, SERIE Q5049162</t>
  </si>
  <si>
    <t>SILLA SECRETARIAL, CON 5 RODILLOS</t>
  </si>
  <si>
    <t>VIDEOCASSETERA SANYO, 4-HEAD, S/VWM-390</t>
  </si>
  <si>
    <t>SILLA SECRETARIAL, OCH-400, SIN DESCANSABRAZOS</t>
  </si>
  <si>
    <t>SILLA SECRETARIAL, Och-402, SIN DESCANSABRAZOS</t>
  </si>
  <si>
    <t>ESCRITORIO MADERA GRIS, VISTAS MADERA, 2 CAJONES</t>
  </si>
  <si>
    <t>ESCRITORIO MADERA CAFÉ -6 CAJONES</t>
  </si>
  <si>
    <t>ESCRITORIO, GRIS, FORMICA, ESCUADRA, PARA COMPUTADORA</t>
  </si>
  <si>
    <t>MAQ ESCRIBIR PRINTAFORM, OFI-1000</t>
  </si>
  <si>
    <t>MESA HT, PARA COMPUTADORA, CON REPIZA</t>
  </si>
  <si>
    <t>MESA (1), DESPLEGABLE, 8'x2'</t>
  </si>
  <si>
    <t>ARCHIVERO METALICO, 2 GAVETAS, HON</t>
  </si>
  <si>
    <t>ARCHIVERO METALICO, 4 GAVETAS, ROHE</t>
  </si>
  <si>
    <t>ARCHIVERO METALICO 4 GAVETAS, HON</t>
  </si>
  <si>
    <t>FAX BROTHER, 775, F2K752991, MULTI-BOLD</t>
  </si>
  <si>
    <t>PENINSULA, COLOR CAOBA, Jr., CAJONERA DERECHA</t>
  </si>
  <si>
    <t>MODULAR EJECUTIVO, COLOR CHERRY, PENINSULA Y PTE</t>
  </si>
  <si>
    <t>RECEPCIÓN, COLOR CAOBA, P/TECLADO, CPU Y CAJONERA</t>
  </si>
  <si>
    <t>ESTANTE METALICO PARA ARCHIVO 2.10 x 0.60 mts</t>
  </si>
  <si>
    <t>CREDENSA Y LIBRERO, COLOR CHERRY</t>
  </si>
  <si>
    <t>MAQ COPIADORA XEROX, WORKCENTRE, MODELO 420, S/NDE-3500-914431</t>
  </si>
  <si>
    <t>CAJONERA DE GRAFITO JR 90 CMS (F-2257 ABR 11-2005)</t>
  </si>
  <si>
    <t>PENINSULA DE GRAFITO JR 150 (F-2257 ABR 11-2005)</t>
  </si>
  <si>
    <t>Máquina de escribir, Mca Traveller</t>
  </si>
  <si>
    <t>Sillón tipo ejecutivo</t>
  </si>
  <si>
    <t>Archivero metálico 3 gavetas color arena</t>
  </si>
  <si>
    <t>Máquina de escribir, Olympia, mecánica SG-33</t>
  </si>
  <si>
    <t>Fax Mca Intelifax Brother 250</t>
  </si>
  <si>
    <t>Enfriador, Mca GE, GX GF05 Frio y Calor (F-54572) Jul 28-2008</t>
  </si>
  <si>
    <t>Fax Mca Brother 575 (F-36288) Abr 27-2009</t>
  </si>
  <si>
    <t>Máquina Brother (GX-6750 (F-166281) Jul 30-2009</t>
  </si>
  <si>
    <t>Fax - Telefono Brother Mod-575 243 (F-166280) Jul 30-2009</t>
  </si>
  <si>
    <t>Estanteria para oficinas</t>
  </si>
  <si>
    <t>Escritorio Caoba 120X60 Modelo Europa (F-E12132) Ene 30-2013</t>
  </si>
  <si>
    <t>Refrigerador Whirlpool WT85074 18" (F-AK-2173) Oct 11-2013</t>
  </si>
  <si>
    <t xml:space="preserve">Sala Dolly, Francia, Chocolate, VIP (F-2075) García Villegas, Ma. Esther </t>
  </si>
  <si>
    <t>Gabinete de PTR 1", 120X90X200 cms (F-232) Ramos Rivera, Daniel May24-2013</t>
  </si>
  <si>
    <t>Camaras de Video (F-9072) Hinojosa Galván, Edgar E. Feb11-2013</t>
  </si>
  <si>
    <t>Archivero, 4 Gav, Ofic, Negro (F-93716) Oper OMX, S.A., May 7-2014</t>
  </si>
  <si>
    <t>Escritorio, Media Luna, Negro (F-A56) Rivera Treviño, Monserrato Sep11- 2014</t>
  </si>
  <si>
    <t xml:space="preserve">AIRE ACOND GE, S/ASH08FD </t>
  </si>
  <si>
    <t>AIRE ACOND TRANE, S/F03C0536, MODELO WAEC1201NAR</t>
  </si>
  <si>
    <t>AIRE ACOND TRANE, S/F03E45164C, MODELO WAEC 1801JAR</t>
  </si>
  <si>
    <t>AIRE ACOND TRANE, (GERENCIA GENERAL)</t>
  </si>
  <si>
    <t>AIRE ACOND TRANE, S/3271M6UA2, MINISPLIT</t>
  </si>
  <si>
    <t>AIRE ACOND TRANE, S/3193RF65F, MINI-SPLIT</t>
  </si>
  <si>
    <t>AIRE ACOND TRANE, S/2425THM5F, MINISPLIT</t>
  </si>
  <si>
    <t>AIRE ACONDIC, EQ MINI SPLIT, BTU (F-71, OCT 18-2005)</t>
  </si>
  <si>
    <t>Aire de ventana de 2 Toneladas</t>
  </si>
  <si>
    <t>Aire acondicionado de ventana 2 Tns, Mirage</t>
  </si>
  <si>
    <t>Aire Acondicionado, Mca. LG, Mod W122 (F-54222) Jun 16-2008</t>
  </si>
  <si>
    <t>MiniSplit, 2 Tns, Mirage (F-5611) Sep 1-2008</t>
  </si>
  <si>
    <t>Mini Split, Mirage, Confort Star, 1 Ton, 220 V. (F-1591) Jun 9-2009</t>
  </si>
  <si>
    <t>Mini Split, Mirage, Absolut, 1 Ton (F-1590) Jun 9-2009</t>
  </si>
  <si>
    <t>Mini Split 1.5 Ton, Mca Confort Star Caliente-Frio (F-1825) Ago 26-2009</t>
  </si>
  <si>
    <t>Mini Split 2.0 Ton, Absolut Fuxion, Mca. Mirage (F-2663) Mzo 15-2011</t>
  </si>
  <si>
    <t>Minisplit, Mca. Mirage, 2 Tn (F-335) Melo Morin, Claudia Jun20-2012</t>
  </si>
  <si>
    <t>Minisplit, Japando, 2 Tn (F-1219) Meza de la Cruz, Graciela Jul04-2012</t>
  </si>
  <si>
    <t>Minisplit, Mca. Mirage, 1 Tn (F-1220) Meza de la Cruz, Graciela Jul04-2012</t>
  </si>
  <si>
    <t>Minisplit, Mca. Mirage, 1 Tn (F-1221) Meza de la Cruz, Graciela Jul04-2012</t>
  </si>
  <si>
    <t>Minisplit, Mca. Mirage, 1.5 Tn (F-392) Melo Morin, Claudia Jul13-2012</t>
  </si>
  <si>
    <t>Minisplit, Japando, 2 Tn (F-1241) Meza de la Cruz, Graciela Ago15-2012</t>
  </si>
  <si>
    <t>Minisplit, Japando, 1.5 Tn (F-1240) Meza de la Cruz, Graciela Sep15-2012</t>
  </si>
  <si>
    <t>Minisplit, Mca. Mirage, 1.5 Tn (F-477) Melo Morin, Claudia Sep18-2012</t>
  </si>
  <si>
    <t>Aire Acondicionado (F-678) Sánchez Padilla, Martín Eliud Jun19-2013</t>
  </si>
  <si>
    <t>Minisplit, Mirage, 2 Tn (F900) Melo Morin, Claudia Sep13-2013</t>
  </si>
  <si>
    <t>Minisplit, Mirage, 2 Tn (F902) Melo Morin, Claudia Sep13-2013</t>
  </si>
  <si>
    <t>Minisplit, Mirage, 2 Tn (F903) Melo Morin, Claudia Sep13-2013</t>
  </si>
  <si>
    <t>Mini Split, Mirage, 1 1/2 Tn (F-3) Flores Torres, Julian May14-2014</t>
  </si>
  <si>
    <t>Mini Split, Mirage, 1 Tn (F-17) PROSAT, S.A. Jun06-2014</t>
  </si>
  <si>
    <t xml:space="preserve">Mini Split, Mirage, 1 1/2 Tn (F-17) PROSAT, S.A. Jun06-2014 </t>
  </si>
  <si>
    <t xml:space="preserve">Mini Split, Mirage, 1 Tn (F-11) Flores Torres, Julian Jun24-2014 </t>
  </si>
  <si>
    <t>Televisión LED, Sony, Modelo KDL-50W700A, S/6703935</t>
  </si>
  <si>
    <t>Archivero,Negro, Metálico, 4 Gavetas</t>
  </si>
  <si>
    <t>Peninsula C/Cajonera Grafito (Ej 2016)</t>
  </si>
  <si>
    <t>Escritorio Grafico 120x60 Melanina EU (Ej 2016)</t>
  </si>
  <si>
    <t>Juego de Mesas Laterales H (Ej 2016)</t>
  </si>
  <si>
    <t>Sofa Sevilla Portavasos (Ej 2016)</t>
  </si>
  <si>
    <t>Philips Led 40 Smart TV PFL4909 (Ej 2016)</t>
  </si>
  <si>
    <t>Archivero 4 Gav Oficio Negro (Ej 2016)</t>
  </si>
  <si>
    <t>Lector IP de Huella 2017</t>
  </si>
  <si>
    <t>Minisplit Mirage 1 Ton 110V</t>
  </si>
  <si>
    <t>Minisplit Trane 2 Ton</t>
  </si>
  <si>
    <t>Caja para archivo tamaño carta</t>
  </si>
  <si>
    <t xml:space="preserve">Minisplit Mirage 2 Ton </t>
  </si>
  <si>
    <t>Minisplit Absolut X 1.5 Ton. 220v</t>
  </si>
  <si>
    <t>Minisplit Life 120-Q Mirage 1 Ton. 110v</t>
  </si>
  <si>
    <t>Minisplit Life 261-Q Mirage 2 Ton. 220v</t>
  </si>
  <si>
    <t>Minisplit Absolut X 2 Ton. 220v</t>
  </si>
  <si>
    <t>MiniSplit Mirage, 2 Tn (F-171) Abr 22-2020</t>
  </si>
  <si>
    <t>MiniSplit Mirage, 1 Tn (F-170) May 27-2020</t>
  </si>
  <si>
    <t>MiniSplit Mirage, 1 Tn (F-196) Dic 01-2020</t>
  </si>
  <si>
    <t>MiniSplit Mirage, 2 Tn (F-10) May13-2021</t>
  </si>
  <si>
    <t>MiniSplit Mirage, 2 Tn (F-285285) Jul 06-2022</t>
  </si>
  <si>
    <t>MiniSplit Mirage, 1 Tn (F-286502) Jul 12-2022</t>
  </si>
  <si>
    <t>MiniSplit Mirage, 1 Tn (F-4F18) Jul 22-2022</t>
  </si>
  <si>
    <t>MiniSplit Mirage, (F-48B11) Oct 10-2022</t>
  </si>
  <si>
    <t>Escritorio y Marcos, Area de Cajas (F-1282) Dic 13-2022</t>
  </si>
  <si>
    <t>Escritorio y Marcos, Area de Contratos (F-1283) Dic 13-2022</t>
  </si>
  <si>
    <t>Modulos de Caja de Cobro (F-1284) Dic 13-2022</t>
  </si>
  <si>
    <t>Valor del Mobiliario al 31 de Diciembre del 2002 : $224,559.95)</t>
  </si>
  <si>
    <t>MOBILIARIO:</t>
  </si>
  <si>
    <t>EQUIPO DE COMPUTO:</t>
  </si>
  <si>
    <t>Estructura Metálica, p/Conex, de Ext, Pandui, Estructurado (Rack)(30nov1999)</t>
  </si>
  <si>
    <t>Compaq Presario Desktop SR5217LA, Intel Dual, Monitor LCD 19" (F-6116) Feb 29-2008</t>
  </si>
  <si>
    <t>Compaq Presario Desktop, Interl Dual Core, Monitor 19" con bocinas (F-7017) Ago 13-2008</t>
  </si>
  <si>
    <t>Compaq Presario Dual Core E2140, Monitor LCD 19", Bocinas We19 (F-6008) Feb 6-2008</t>
  </si>
  <si>
    <t>Compaq Presario SG3013LA Desktop P4 monitor compaq 17"</t>
  </si>
  <si>
    <t>Compaq Presario SR2117LA Desktop Pentium 4 monitor HP 17"</t>
  </si>
  <si>
    <t>Compaq Presario, AMD 2.4, 1Gb Mem, D.D. 250R, Monitor Compaq 17"LCD (F-6739) Jun 23-2008</t>
  </si>
  <si>
    <t>Computadora HP dx2200 mt intel P4 3.2 80dd</t>
  </si>
  <si>
    <t>Computadora Generica 4</t>
  </si>
  <si>
    <t>Computadora Generica Intel P4</t>
  </si>
  <si>
    <t>Computadora Generica P4 256 MB RAM</t>
  </si>
  <si>
    <t>Computadora Generica P4 3.0 Ghz</t>
  </si>
  <si>
    <t>Computadora Genérica P4 3.0 Ghz</t>
  </si>
  <si>
    <t>Computadora HP, DX2400 Procesador Inter Dual 2.5 con Impresora Epson (F-37528) 2009</t>
  </si>
  <si>
    <t>Computadora HP, DX2400 Procesador Inter Dual 2.5 con Monitor 17" (F-6577) Dic 31 2009</t>
  </si>
  <si>
    <t>Computadora HP, Pavilion Slim, Intel Dual Core 2.8 Ghz 2Gb Ram (F-40155)Nov 5 2010</t>
  </si>
  <si>
    <t>Computadora HP, Pavilion Slim, Intel Dual Core 2.8 Ghz 2Gb Ram (F-40300)Nov 23 2010</t>
  </si>
  <si>
    <t>Computadora Intel, Core 2 DUO 2.8 ghz. Monitor LCD 17" (F-36607) Jul 1-2009</t>
  </si>
  <si>
    <t>Computadora LCD 20" (Fast Line) F-196, Dic 21-2012</t>
  </si>
  <si>
    <t>Computadora LCD 23" (Fast Line) F-187, Dic 10-2012</t>
  </si>
  <si>
    <t>Computadora P4 2.8 Ghz</t>
  </si>
  <si>
    <t>CPU (F-106 Fast Line) Feb 3-2012</t>
  </si>
  <si>
    <t>CPU (F-126 Fast Line) Abr 17-2012</t>
  </si>
  <si>
    <t>CPU Completo</t>
  </si>
  <si>
    <t>CPU, 2GB Ram, 80GB, Dual Core, Quemador DVD (Fast Line) F-164, Agosto 14-2012</t>
  </si>
  <si>
    <t>CPU, 4Gb, Quemador DVD, Windows 7 (Fast Line) F-144, Mayo 30-2012</t>
  </si>
  <si>
    <t>Impresora HP 500 Designjet Plotter 42" con pedestal</t>
  </si>
  <si>
    <t>Impresora FX 890 Matriz 9 agujas 110,680</t>
  </si>
  <si>
    <t>Impresora Brother Laser (Fast Line) F-178, Nov 12-2012</t>
  </si>
  <si>
    <t>Impresora Epson C110 Stylus 5760 (F-6587) May 28-2008</t>
  </si>
  <si>
    <t>Impresora Epson FX-890 9 pins E88Y350303 (F-77997) Ene 8-2009</t>
  </si>
  <si>
    <t>Impresora Epson FX-890 matríz de puntos</t>
  </si>
  <si>
    <t>Impresora Epson, D-1560 (F-36262) Abr 22-2009</t>
  </si>
  <si>
    <t xml:space="preserve">Impresora Epson, D-1560 (F-36358) May 13-2009 </t>
  </si>
  <si>
    <t>Impresora HP 4250 Laser</t>
  </si>
  <si>
    <t>Impresora HP 6980 Deskjet Inyeccion de Tinta (F-6849) Jul 4-2008</t>
  </si>
  <si>
    <t>Impresora HP Deskjet 6940</t>
  </si>
  <si>
    <t>Impresora HP Deskjet 6940 (F-6516) May 19-2008</t>
  </si>
  <si>
    <t>Impresora HP Desktop DX2300, Interl Dual Core 512 MB, Monitor Compaq, LCD 17" (F-6244) Mar 27-2008</t>
  </si>
  <si>
    <t>Impresora HP Desktop Intel Dual Core E2160, 1GB, Monitor Compaq 17" LCD (F-6218) Mar 18-2008</t>
  </si>
  <si>
    <t>Impresora HP (Mendoza Morales, Bertha Alicia) F-34, Jul 12-2012</t>
  </si>
  <si>
    <t>Impresora HP Deskjet 6980 (F-36306) Abr 29-2009</t>
  </si>
  <si>
    <t>Impresora HP Deskjet J6-480, Multifuncional con Fax (F-78430) Ene 28-2009</t>
  </si>
  <si>
    <t>Impresora HP Inyección, Office Jet 4000 (F-147 Fast Line) May 30-2012</t>
  </si>
  <si>
    <t>Impresora Laser (F-106 Fast Line) Feb 3-2012</t>
  </si>
  <si>
    <t>Impresora Laser, 2035 N, (Mendoza Morales, Bertha Alicia) F-25, Jun 23-2012</t>
  </si>
  <si>
    <t>Impresora Laser, Jet, HP (Mendoza Morales, Bertha Alicia) F-33, Jul 12-2012</t>
  </si>
  <si>
    <t>Impresora Laser, Jet, Monocromática</t>
  </si>
  <si>
    <t>Impresora Miniprinter DP3840RC, Paralela Friccion 3,25", 2 LPS (F-6210) Mar 14-2008</t>
  </si>
  <si>
    <t>Impresora Modelo 8900 (F-A0291 Vidales del Angel, Norma) Feb 1-2012</t>
  </si>
  <si>
    <t>Impresora Multifuncional (Fast Line) F-141, Mayo 15-2012</t>
  </si>
  <si>
    <t>Impresora Multifuncional Mca. Brother (F-90) Jul 5-2011</t>
  </si>
  <si>
    <t>Impresora Multifuncional PSC4280 PhotoSmart 30 PPM (F-6080) Feb 21-2008</t>
  </si>
  <si>
    <t>Impresora Star Serie DP8340</t>
  </si>
  <si>
    <t>Impresora Star, DP8340RM (F-36300) Abr 29-2009</t>
  </si>
  <si>
    <t>Impresora Xerox, Laser (F-161) Oct 6-2011</t>
  </si>
  <si>
    <t>Impresora, Brother MFC440 Inkjet Color</t>
  </si>
  <si>
    <t>Lap Top, Mca Dell, Insperon 14", DD 500Gb, Ram 4Gb (F-88) Jul 5-2011</t>
  </si>
  <si>
    <t>Lap Top, Mca Dell, Insperon 14", DD 500Gb, Ram 4Gb (F-89) Jul 5-2011</t>
  </si>
  <si>
    <t>Lap Top, Toshiba 14" (Vidales del Angel) F-628, Dic 12-2012</t>
  </si>
  <si>
    <t>Monitor 20" (Fast Line) F-182, Nov 26-2012</t>
  </si>
  <si>
    <t>Monitor 22" LED AOC (Maldonado García, Arturo) F-2357 May 23-2012</t>
  </si>
  <si>
    <t>Monitor HANNSTAR, 17" LCD, Negro, Modelo HSG1038 (F-75925) Sep 19-2008</t>
  </si>
  <si>
    <t>Monitor LCD 17" (F-89) Dic 13-2011</t>
  </si>
  <si>
    <t>Monitor LCD 17" AOC</t>
  </si>
  <si>
    <t>Monitor LCD 19" (Fast Line) F-162, Agosto 14-2012</t>
  </si>
  <si>
    <t>Monitor LCD 19" (Fast Line) F-163, Agosto 14-2012</t>
  </si>
  <si>
    <t>Monitor LG, 17" LCD (F-6850) Jul 11-2008</t>
  </si>
  <si>
    <t>Monitor Samsung, LCD 17", Negro/Plata, Teclado Multimedia (F-5915) Ene 14-2008</t>
  </si>
  <si>
    <t>Proyector Benq Dlp 2400-Mp-611</t>
  </si>
  <si>
    <t>Scaner HP Modelo G4050 Cama Plana</t>
  </si>
  <si>
    <t>Servidor Proliant HP ML-1104G</t>
  </si>
  <si>
    <t>Impresora HP, 400 Laser Jet (202) Ene 5-2013</t>
  </si>
  <si>
    <t>CPU, hp (F-220) Ene 20-2013, Gutierrez Acosta, José Manuel</t>
  </si>
  <si>
    <t>Impresora Laser Jet (F-226) Feb 5-2013, Gutierrez Acosta, José Manuel</t>
  </si>
  <si>
    <t>Computadora Atlon, Intel (F-A5334) 2</t>
  </si>
  <si>
    <t>Monitor LED, Acer (F-231) Feb 18-2013; Gutierrez Acosta, José Manuel</t>
  </si>
  <si>
    <t>Impresora, HP, 100 (F-231) Feb 18-2013, Gutierrez Acosta, José Manuel</t>
  </si>
  <si>
    <t>Impresora STAR, Microsonic 8340 (F-165218) 4</t>
  </si>
  <si>
    <t>Impresora, HP, K8600P (F-276)</t>
  </si>
  <si>
    <t>Equipo de Computo, HP, All in one (F-889) Feb12-2014</t>
  </si>
  <si>
    <t>Impresora, HP, Multifuncional, Adv 4645 (F-93716) May07-2014</t>
  </si>
  <si>
    <t>Impresora, HP, Laserjet P1102W (F-93716) May07-2014</t>
  </si>
  <si>
    <t>Equipo de Computo, DELL, Inspiron 20, Model 3048, S/7XVNDY1 (F-RBR-60715) Oct22-2014</t>
  </si>
  <si>
    <t>Lap Top, HP, Model 14-G031LA, S/CND44180XI, Roja (F-RBR-60975) Nov14-2014</t>
  </si>
  <si>
    <t>Equipo de Computo, LENOVO, Desktop AIO, C-260 CDC BL, S/CSQ2171669 (Nov14-2014)</t>
  </si>
  <si>
    <t>Equipo de Computo, All in One, HP, Modelo 19-2005LA, S/4C14090JR4</t>
  </si>
  <si>
    <t>Equipo de Computo, Home Dolby, Hacer, Modelo Aspire ZC-602, S/DQSTGA0024050</t>
  </si>
  <si>
    <t>Netbook, HP, G4-2063</t>
  </si>
  <si>
    <t>Equipo de Computo, Generico</t>
  </si>
  <si>
    <t>Impresora, HPDesktop, All in One 19-2201</t>
  </si>
  <si>
    <t>Monitor, Samsung, 18.5</t>
  </si>
  <si>
    <t>Equipo de Computo, All in One, HP, 205 Gi, 18.5 AMD, 4Gb Ram, 500 Gb DD</t>
  </si>
  <si>
    <t>Equipo de Computo, CPU, Intel Dual Core 3.1 Ghz, Ram 4 Gb, DD 500 Gb, DVD</t>
  </si>
  <si>
    <t>Equipo de Computo, Inspiron 3647, PP06405</t>
  </si>
  <si>
    <t>Equipo de Computo, Dell, 15548 1781</t>
  </si>
  <si>
    <t>NO BREAK KOBLENZ 5016</t>
  </si>
  <si>
    <t>Multifuncional HP M127 (Ej 2016)</t>
  </si>
  <si>
    <t>Desktop Dell Inspi (Ej 2016)</t>
  </si>
  <si>
    <t>Desktop HP 20-112 (Ej 2016)</t>
  </si>
  <si>
    <t>Equipo de computo completo generico</t>
  </si>
  <si>
    <t>No BREAK cyber Power</t>
  </si>
  <si>
    <t>Impresora Epson TM-U220PD</t>
  </si>
  <si>
    <t>Desktop Lenovo AIO 310</t>
  </si>
  <si>
    <t xml:space="preserve">Servidor HPE ML30 Intel </t>
  </si>
  <si>
    <t>Impresora Epson Matriz de ticket</t>
  </si>
  <si>
    <t>Laptop`Dell 14 4gb/1tb</t>
  </si>
  <si>
    <t>Multifuncional HP Laser jet Pro M180NW</t>
  </si>
  <si>
    <t>Laptop HP Pavilion 15-CW0009LA</t>
  </si>
  <si>
    <t>Desktop HP Pavilion AIO24-R007 N.S. 8CC9043YRL</t>
  </si>
  <si>
    <t>Monitor HP 27 T3M88A, N.S. 3CM84006H5</t>
  </si>
  <si>
    <t>Multifuncional Epson L4150 Eco Tank</t>
  </si>
  <si>
    <t>Registro de activos de equipos de Progreso</t>
  </si>
  <si>
    <t>Servidor (F-22033) Feb 07-2020</t>
  </si>
  <si>
    <t>Impresora Epson, Matriz (F-14983) May 18-2020</t>
  </si>
  <si>
    <t>Desktop Computadora (F-18095) Jul 16-2020</t>
  </si>
  <si>
    <t>Lap Top (F-88426) Jul 22-2020</t>
  </si>
  <si>
    <t>Impresora Epson, Matriz (F-16600) Nov 06-2020</t>
  </si>
  <si>
    <t>Equipo de Computo (F-476121) Mar18-2021</t>
  </si>
  <si>
    <t>Equipo de Computo (F-6500) Dic11-2021</t>
  </si>
  <si>
    <t>Desktop Computadora, HP, (F-3841555) Nov 16-2022</t>
  </si>
  <si>
    <t>Pantalla, tipo Monitor, LG (F-35094) Dic 12-2022</t>
  </si>
  <si>
    <t>Valor del Equipo de Computo obsoleto al Sep30-2017 $ 862,132.51</t>
  </si>
  <si>
    <t>EQUIPO EDUCACIONAL Y RECREATIVO</t>
  </si>
  <si>
    <t>Camara Sony (F-90) Jul05-2011</t>
  </si>
  <si>
    <t>Base para IPOD (F-90) Jul05-2011</t>
  </si>
  <si>
    <t>IPOD Touch 32GB (F-92) Jul05-2011</t>
  </si>
  <si>
    <t>Grabadora Sony ICD PX312 (F-161) Oct06-2011</t>
  </si>
  <si>
    <t>Camara Kodak (F-00123) Oct17-2011</t>
  </si>
  <si>
    <t>Camara Domo 3.8mm (F-2356) May18-2012</t>
  </si>
  <si>
    <t>Sistema Circuito Cerrado (DVR) (F-2356) May18-2012</t>
  </si>
  <si>
    <t>Camara Bullet IR 600 TVL (F-9072) Feb11-2013</t>
  </si>
  <si>
    <t xml:space="preserve">Camaras (Hinojosa, Edgar Erick) </t>
  </si>
  <si>
    <t>DVR 16 canales</t>
  </si>
  <si>
    <t>DVR 4 canales, 4 camaras, y 1 disco duro de 1tb</t>
  </si>
  <si>
    <t>EQUIPO DE LABORATORIO:</t>
  </si>
  <si>
    <t>Turbidimetro, Ratio, S/6261 (F-Q17069) Oct31-2003</t>
  </si>
  <si>
    <t>Medidor, Port, Temp/Salin/Tds S/2828 (F-Q17069) Oct31-2003</t>
  </si>
  <si>
    <t>Bomba, Dosificadora, Modelo E7B, Encore 700 (F-10192) May02-2005</t>
  </si>
  <si>
    <t>Bomba, Succión Filtración, 39325 (F-13666) Oct06-2008</t>
  </si>
  <si>
    <t>Bomba, Barnes, Modelo 112-15-2, 15HP, 3 Fases (F-1017) Abr15-2009</t>
  </si>
  <si>
    <t>Bomba Flotec, 1 HP, Berkeley (F-373691) Jul21-2009</t>
  </si>
  <si>
    <t>Contenedor, Columbiana 907 (F-15643) Jul19-2010</t>
  </si>
  <si>
    <t>Bomba Centrifuga, Barnes IA (F-29948) Sep11-2010</t>
  </si>
  <si>
    <t>Valor del Equipo de Laboratorio en Obsoleto $ 110,323.27</t>
  </si>
  <si>
    <t>CHEVROLET, Plata, 2004, Suburban, Tipo C, P:-XBF-5402</t>
  </si>
  <si>
    <t>CHEVROLET, Blanca, 2007, Suburban, Tipo C, P:- XCS8734</t>
  </si>
  <si>
    <t>FORD, Ranger XLT, Modelo 2001</t>
  </si>
  <si>
    <t>CHEVROLET, Blanca, 2004, Pick Up, Tornado, P:-WB-45922 (Act. Obs. Sep30-2016) Aj (84,773.64)</t>
  </si>
  <si>
    <t>NISSAN, Roja, 1996, Pick Up, XE, P:-ZZA-43-21 (Act. Obs. Sep30-2016) Aj (45,000.00)</t>
  </si>
  <si>
    <t>NISSAN, Blanca, 1997, Pick Up, XE, P:-ZZA-43-22</t>
  </si>
  <si>
    <t>NISSAN, Negra, 1996, Pick Up, XE, P:-ZZA-43-20</t>
  </si>
  <si>
    <t>FORD, Ranger, Modelo 1993</t>
  </si>
  <si>
    <t>GM, Sonoma, Modelo 1998</t>
  </si>
  <si>
    <t>FORD, Ranger, Modelo 1998</t>
  </si>
  <si>
    <t>Ford, Ranger, Modelo 2002, Blanca, NS/1FTYR1OE82PB21539</t>
  </si>
  <si>
    <t>Ford, Ranger, Modelo 2003, Blanca, NS/1FTCR10A0PUD92482</t>
  </si>
  <si>
    <t>Ford, Fusión, Modelo 2009, Blanco, NS/3FAHP07199R113705</t>
  </si>
  <si>
    <t>Camioneta, Ford, F-150, NS/1FTZF1721YKA90424</t>
  </si>
  <si>
    <t>Camioneta, Chevrolet, Modelo 2000, Azul, NS/1GCCS1959Y8229236</t>
  </si>
  <si>
    <t>Camioneta Ford Ranger Modelo 1998, # Serie 1FTZR15U9WPB41079</t>
  </si>
  <si>
    <t>Camioneta Ford Ranger Modelo 2001 #Serie IFTYRI0U0IPB08810</t>
  </si>
  <si>
    <t>Camioneta Ford Ranger Modelo 1999, # Serie 1FTYR10C9XPB58606</t>
  </si>
  <si>
    <t>Ford figo 4pt Impuls 2017, MAJFP1MD6HA131678</t>
  </si>
  <si>
    <t>Ford figo energy 2017, MAJFP1NDXHA130189</t>
  </si>
  <si>
    <t>Ford figo energy 2017, MAJFPNDXHA130192</t>
  </si>
  <si>
    <t>Ford Ranger 2017, 8AFWR5AA0H6476075</t>
  </si>
  <si>
    <t>Ford Ranger 2017, 8AFWR5AA6H6476078</t>
  </si>
  <si>
    <t>Ford F350XL PLUS 2017, 1FDEF3G69GED07160</t>
  </si>
  <si>
    <t xml:space="preserve">Fabricacion de traila de 5 x 2 mts </t>
  </si>
  <si>
    <t>3 Campers para camionetas Tornado 2013</t>
  </si>
  <si>
    <t>Registro del equipo de transporte Progreso</t>
  </si>
  <si>
    <t>EQUIPO DE TRANSPORTE:</t>
  </si>
  <si>
    <t>MAQUINARIA Y EQUIPO PESADO:</t>
  </si>
  <si>
    <t>Taladro 1/2, VVR 560w (1,386.67)</t>
  </si>
  <si>
    <t>Bomba Autocebante, 27m-12, 4x4</t>
  </si>
  <si>
    <t>Motor de 40 HP, Mca US (F-2096 May 2-2005)</t>
  </si>
  <si>
    <t>Bomba Centrifuga Horizontal, Mca Crane, Mod 4060 Sep30-2006</t>
  </si>
  <si>
    <t>Motobomba Autocedante, Barnes, Mod 4/Ats m12 Oct30-2006</t>
  </si>
  <si>
    <t>Motobomba Autocedante, Barnes, Mod 22m-m12 Oct30-2006</t>
  </si>
  <si>
    <t>Arrancador de tensión reducida (F-87) Nov18-2006</t>
  </si>
  <si>
    <t>Bomba 4", Barnes, Motor Honda (F-77) Ago30-2007</t>
  </si>
  <si>
    <t>Bomba 4", Barnes, Motor Honda (F-78) Ago30-2007</t>
  </si>
  <si>
    <t>Subestación Eléctrica (F-0000) Oct31-2010</t>
  </si>
  <si>
    <t>Bomba Centrífuga, Mca. Gorman Rupp, Mod 16C2-4045D, Remolcable S/1372549 (F-10386) Jul29-2011</t>
  </si>
  <si>
    <t>Compresor, Mca Ingersoll, Mod 2545 (F-130) Jul30-2011</t>
  </si>
  <si>
    <t>Bomba de Achique, Mca. Shimaha, 5.5 hp, Modelo WB20CX, 2" (F-3573) Abr 4-2012</t>
  </si>
  <si>
    <t>Bomba de Achique, Mca. Shimaha, 6.5 hp, Modelo WB30CX, 3" (F-3574) Abr 4-2012</t>
  </si>
  <si>
    <t>Bomba de Achique, Mca. M-Power, 6.5 hp, Modelo 168F-2, 3" (F-3574) Abr 4-2012</t>
  </si>
  <si>
    <t>Bomba para Agua (F-357434) Ago17-2012</t>
  </si>
  <si>
    <t>Bomba, Berkeley, Canada/Azul (F-S136170) Oct08-2012</t>
  </si>
  <si>
    <t>Bomba Centrifuga, Barnes (F-2575) Oct08-2012</t>
  </si>
  <si>
    <t>Arrancador con Gabinete (F-1457) Nov07-2012</t>
  </si>
  <si>
    <t>Arrancador tensión reducida p/motor 150 hp (F-1464) Ene09-2013</t>
  </si>
  <si>
    <t>Contenedor p/Cloro Gas 907 Kg, Fierro (F-A1870) Ene23-2013</t>
  </si>
  <si>
    <t>Bomba Dosificadora, Mod B131-75 HV (F-2882) Ene25-2013</t>
  </si>
  <si>
    <t>Electrobomba Centrifuga, Barnes, C-77287 (F-54777) Ago29-2013</t>
  </si>
  <si>
    <t>Transformador, Marca IEMSA, 500 Kva (F-1033) Abr23-2014</t>
  </si>
  <si>
    <t>Bomba Autocebante, Barnes, Mod. 27M-GX390 (F-4559) Jun23-2014</t>
  </si>
  <si>
    <t>Bomba Sumergible p/lodo 3SE101, 1HP, 230V 1F 3" Des. (F-B15174) Ago18-2014</t>
  </si>
  <si>
    <t>Bomba de Agua de 4", Motor Kohler, 12c. (F-235) Jul17-2014</t>
  </si>
  <si>
    <t>Camión Vactor, Mca. International</t>
  </si>
  <si>
    <t>Geofono Digital, Mca Sebakmt, Modelo Hidrolux, SN/11196540008</t>
  </si>
  <si>
    <t>Bomba Autocebante, Mca. Barnes, SN/D29072</t>
  </si>
  <si>
    <t>Bomba Vertical, HP 50; Motor Mca US, Electrical Motors</t>
  </si>
  <si>
    <t>Bomba Dosificadora, Mod B131-75 HV, S/15104076363-1, Dic 11-2015</t>
  </si>
  <si>
    <t>Bomba Dosificadora Mca. Milton Roy. Mod: B131-75HV (Ej 2016)</t>
  </si>
  <si>
    <t>Bomba Centrifuga, Mca. Siemens (Jul 30-2016) (HERRAMIENTAS-MAQ)</t>
  </si>
  <si>
    <t>Bomba Autocebante, Mca. Barnes (Jul 11-2016) (HERRAMIENTAS-MAQ)</t>
  </si>
  <si>
    <t>Material para fabircacion de traila</t>
  </si>
  <si>
    <t>fabricacion de traila de 14" 5 m3</t>
  </si>
  <si>
    <t>fabricacion de refuerzo para tiron de camion</t>
  </si>
  <si>
    <t xml:space="preserve">Fabricacion de plataforma y redilas para camion </t>
  </si>
  <si>
    <t>Revolvedora de concreto 130 lt</t>
  </si>
  <si>
    <t>Bomba aoce. Motor 3p</t>
  </si>
  <si>
    <t>Bomba autoce. 27m gx 390</t>
  </si>
  <si>
    <t xml:space="preserve">Polipasto Yale 3 ton </t>
  </si>
  <si>
    <t>Bomba vertical con capacidad para motor de hasta 200 hp</t>
  </si>
  <si>
    <t xml:space="preserve">Bomba de 180 hp </t>
  </si>
  <si>
    <t>Bomba sutocebante motb-2 5.5 truper</t>
  </si>
  <si>
    <t>Motobomba Mca Koshiro de 2"</t>
  </si>
  <si>
    <t xml:space="preserve">Bomba centrifuga barnes 1 1/2 </t>
  </si>
  <si>
    <t>Transformador 3f 500 kva 13200 440/254 t/estac. s/carga prolec</t>
  </si>
  <si>
    <t>Compresor urrea 3f 5hp, 300l 175 lbs</t>
  </si>
  <si>
    <t>Medidor Ultrasonico con canaleta Manhole y aditamentos</t>
  </si>
  <si>
    <t>Registro de activos maquinaria de Progreso</t>
  </si>
  <si>
    <t>Medidor de agua bridado tipo helice Woltman</t>
  </si>
  <si>
    <t xml:space="preserve">Generador solar Batcale 115 V. </t>
  </si>
  <si>
    <t>Interruptor Term 1000 A. 3P 600V SD</t>
  </si>
  <si>
    <t>Motobomba (F-26425) Abr 27-2020</t>
  </si>
  <si>
    <t>Motobomba (F-38683) Sep 28-2020</t>
  </si>
  <si>
    <t>Motobomba (F-41331) Nov 03-2020</t>
  </si>
  <si>
    <t>Mandril Mca Trupper (F-70063) Ene 16-2020</t>
  </si>
  <si>
    <t>Maquina Soldadora (F-68437) Feb 01-2020</t>
  </si>
  <si>
    <t>Motobomba (F-20) Abr 20-2020</t>
  </si>
  <si>
    <t>Bomba de Agua (F-28) May 21-2020</t>
  </si>
  <si>
    <t>Esmerilador (F-30014) May 27-2020</t>
  </si>
  <si>
    <t>Motobomba Autocebante Mtb-4 Mca Truper (F-46688) Ene28-2021</t>
  </si>
  <si>
    <t>Bomba Autocebante 18M-GX270 (F-56981) Jun28-2021</t>
  </si>
  <si>
    <t>Relevador de Sobrecarga Mca Siemens (F-192165) May07-2021</t>
  </si>
  <si>
    <t>Medidor para Agua, Tipo Elice, Mca Equysis ( F-16998) Ene14-2021</t>
  </si>
  <si>
    <t>Motor 1/2 HP, Mroy (F-26688) Feb 11-2022</t>
  </si>
  <si>
    <t>Bomba Autocebante, MOTB-2P 6 1/2", Mca. Pretul (F-71765) Feb 03-2022</t>
  </si>
  <si>
    <t>Motobomba para Agua/Gasolina, 900Lt., 3" 7 hp (F-6) May 31-2022</t>
  </si>
  <si>
    <t>Motobomba, Truper, Agua/Gasolina 500Lts., 2", 7hp (F-291433) Ago 04-2022</t>
  </si>
  <si>
    <t>Motobomba, Truper, Autocebante, 4, 9hp (F-83939) Jul 19-2022</t>
  </si>
  <si>
    <t>Motobomba, Truper, Autocebante, 2, 7hp (F-92651) Nov 16-2022</t>
  </si>
  <si>
    <t>Motobomba, Truper, Autocebante, 2, 7hp (F-92251) Nov 10-2022</t>
  </si>
  <si>
    <t>Motobomba, Truper, Autocebante, 2, 6hp, Pretul (F-93998) Dic 08-2022</t>
  </si>
  <si>
    <t>Motobomba, Truper, Autocebante, 2, 7hp (F-320347) Dic 11-2022</t>
  </si>
  <si>
    <t>INTANGIBLES</t>
  </si>
  <si>
    <t>SOFTWARE</t>
  </si>
  <si>
    <t>OTROS ACTIVOS</t>
  </si>
  <si>
    <t>"Bajo protesta de decir verdad, declaramos, que los Estados Financieros y sus Notas</t>
  </si>
  <si>
    <t>estan razonablemente correctos y son responsabilidad del Emisor".</t>
  </si>
  <si>
    <r>
      <t xml:space="preserve">VACTOR, Modelo 2110, Blanco, Serie 04-06V-9064 </t>
    </r>
    <r>
      <rPr>
        <sz val="8"/>
        <color indexed="10"/>
        <rFont val="Encode Sans"/>
      </rPr>
      <t>(**)</t>
    </r>
  </si>
  <si>
    <r>
      <t xml:space="preserve">VACTOR, Modelo 2115, Blanco, Serie 04-16V-9069 </t>
    </r>
    <r>
      <rPr>
        <sz val="8"/>
        <color indexed="10"/>
        <rFont val="Encode Sans"/>
      </rPr>
      <t>(**)</t>
    </r>
  </si>
  <si>
    <t>Equipo de Computo Generico (F-28709) May26-2023</t>
  </si>
  <si>
    <t>Equipo de Computo Completo (F-27F3CA) Oct17-2023)</t>
  </si>
  <si>
    <t>Motobomba, Barnes (F-53077) May18-2023</t>
  </si>
  <si>
    <t>Motobomga, Centrifuga (F-52967) Jul 17-2023</t>
  </si>
  <si>
    <t>Bomba para Agua, Gasolina (F-G-333200) Jun16-2023</t>
  </si>
  <si>
    <t>Silla Ejecutiva, Negra (f-324) Nov 04-2024 (10 sillas)</t>
  </si>
  <si>
    <t>MiniSplit Mirage, Life, Blanco (f-5085) Feb 09-2024</t>
  </si>
  <si>
    <t>Saldo de Mobiliario al 31 de Diciembre del 2024: $ 754,288.</t>
  </si>
  <si>
    <t>CUENTA PÚBLICA 2024</t>
  </si>
  <si>
    <t>al 31 de Diciembre de 2024</t>
  </si>
  <si>
    <t>Lap Top, Dell, Gris, Inspiron, 16Gb, 1.2Tb, Proces ADM Ryzen (f-793) Ene 25-2024</t>
  </si>
  <si>
    <t>SALDO AL 31 DE DICIEMBRE DEL 2024 $ 1'475,028.</t>
  </si>
  <si>
    <t>Camioneta, Nissan, Frontier, Mod 2009, 6 Cil, # Serie 1N6AD07U19C417296, (f-92) Ago 29-2024</t>
  </si>
  <si>
    <t>Camioneta, Chevrolet, Tornado, Mod 2016, 6 Cil, # Serie 93CCL8009GB121942, (f-A99) Oct 10-2024</t>
  </si>
  <si>
    <t>Camioneta, Chevrolet, Tornado, Mod 2018, 6 Cil, # Serie 93CCL80C0JB131566, (f-84) Oct 10-2024</t>
  </si>
  <si>
    <t>SALDO AL 31 DE DICIEMBRE DEL 2024 $ 3'863,061.</t>
  </si>
  <si>
    <t>SALDO AL 31 DE DICIEMBRE DEL 2024 $ 70,878.</t>
  </si>
  <si>
    <t>SALDO AL 31 DE DICIEMBRE DEL 2024 $ 152,198.</t>
  </si>
  <si>
    <t>Impresora, Mini (F-116) Oct31-2023</t>
  </si>
  <si>
    <t>Compresor, Mca Evans, 3F, 5HP, 175 Lbs, 300 Lts, 2E, Vertical (F-139515) Sep24 2024</t>
  </si>
  <si>
    <t>SALDO AL 31 DE DICIEMBRE DEL 2024 $ 8'774,268.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</si>
</sst>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_-&quot;$&quot;* #,##0_-;\-&quot;$&quot;* #,##0_-;_-&quot;$&quot;* &quot;-&quot;??_-;_-@_-"/>
    <numFmt numFmtId="167" formatCode="_-* #,##0_-;\-* #,##0_-;_-* &quot;-&quot;??_-;_-@_-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9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</font>
    <font>
      <sz val="11"/>
      <color theme="1"/>
      <name val="Encode Sans"/>
    </font>
    <font>
      <b/>
      <sz val="11"/>
      <color indexed="8"/>
      <name val="Encode Sans"/>
    </font>
    <font>
      <sz val="9"/>
      <color indexed="8"/>
      <name val="Encode Sans"/>
    </font>
    <font>
      <b/>
      <sz val="9"/>
      <name val="Encode Sans"/>
    </font>
    <font>
      <b/>
      <sz val="10"/>
      <name val="Encode Sans"/>
    </font>
    <font>
      <sz val="9"/>
      <name val="Encode Sans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name val="Encode Sans"/>
    </font>
    <font>
      <sz val="8"/>
      <color theme="1"/>
      <name val="Encode Sans"/>
    </font>
    <font>
      <sz val="8"/>
      <color indexed="10"/>
      <name val="Encode Sans"/>
    </font>
    <font>
      <b/>
      <sz val="8"/>
      <name val="Encode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7" fillId="0" borderId="0"/>
    <xf numFmtId="0" fontId="18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4" fillId="2" borderId="0" xfId="0" applyFont="1" applyFill="1"/>
    <xf numFmtId="0" fontId="8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/>
    </xf>
    <xf numFmtId="167" fontId="0" fillId="0" borderId="0" xfId="5" applyNumberFormat="1" applyFont="1" applyFill="1"/>
    <xf numFmtId="0" fontId="10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>
      <alignment horizontal="right"/>
    </xf>
    <xf numFmtId="0" fontId="12" fillId="2" borderId="0" xfId="0" applyFont="1" applyFill="1" applyProtection="1">
      <protection locked="0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5" fillId="2" borderId="3" xfId="0" applyFont="1" applyFill="1" applyBorder="1" applyAlignment="1" applyProtection="1">
      <alignment horizontal="left" vertical="top" wrapText="1"/>
      <protection locked="0"/>
    </xf>
    <xf numFmtId="3" fontId="15" fillId="2" borderId="3" xfId="0" applyNumberFormat="1" applyFont="1" applyFill="1" applyBorder="1" applyAlignment="1" applyProtection="1">
      <alignment horizontal="right" vertical="top"/>
      <protection locked="0"/>
    </xf>
    <xf numFmtId="0" fontId="19" fillId="2" borderId="3" xfId="0" applyFont="1" applyFill="1" applyBorder="1" applyAlignment="1" applyProtection="1">
      <alignment horizontal="left" vertical="top" wrapText="1"/>
      <protection locked="0"/>
    </xf>
    <xf numFmtId="3" fontId="19" fillId="2" borderId="3" xfId="0" applyNumberFormat="1" applyFont="1" applyFill="1" applyBorder="1" applyAlignment="1" applyProtection="1">
      <alignment horizontal="right" vertical="top"/>
      <protection locked="0"/>
    </xf>
    <xf numFmtId="0" fontId="22" fillId="2" borderId="3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left" vertical="top"/>
      <protection locked="0"/>
    </xf>
    <xf numFmtId="166" fontId="16" fillId="2" borderId="1" xfId="2" applyNumberFormat="1" applyFont="1" applyFill="1" applyBorder="1" applyAlignment="1" applyProtection="1">
      <alignment horizontal="right" vertical="top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19" fillId="2" borderId="3" xfId="0" applyFont="1" applyFill="1" applyBorder="1"/>
    <xf numFmtId="0" fontId="19" fillId="2" borderId="3" xfId="3" applyFont="1" applyFill="1" applyBorder="1"/>
    <xf numFmtId="0" fontId="20" fillId="2" borderId="3" xfId="0" applyFont="1" applyFill="1" applyBorder="1"/>
    <xf numFmtId="0" fontId="19" fillId="2" borderId="3" xfId="0" applyFont="1" applyFill="1" applyBorder="1" applyAlignment="1">
      <alignment horizontal="left"/>
    </xf>
    <xf numFmtId="165" fontId="19" fillId="2" borderId="3" xfId="4" applyNumberFormat="1" applyFont="1" applyFill="1" applyBorder="1" applyAlignment="1">
      <alignment horizontal="left"/>
    </xf>
    <xf numFmtId="0" fontId="19" fillId="2" borderId="6" xfId="0" applyFont="1" applyFill="1" applyBorder="1" applyAlignment="1" applyProtection="1">
      <alignment horizontal="left" vertical="top" wrapText="1"/>
      <protection locked="0"/>
    </xf>
    <xf numFmtId="164" fontId="19" fillId="2" borderId="3" xfId="0" applyNumberFormat="1" applyFont="1" applyFill="1" applyBorder="1"/>
    <xf numFmtId="164" fontId="19" fillId="2" borderId="3" xfId="3" applyNumberFormat="1" applyFont="1" applyFill="1" applyBorder="1"/>
    <xf numFmtId="164" fontId="20" fillId="2" borderId="3" xfId="0" applyNumberFormat="1" applyFont="1" applyFill="1" applyBorder="1"/>
    <xf numFmtId="164" fontId="19" fillId="2" borderId="3" xfId="4" applyNumberFormat="1" applyFont="1" applyFill="1" applyBorder="1" applyAlignment="1">
      <alignment horizontal="right"/>
    </xf>
    <xf numFmtId="3" fontId="19" fillId="2" borderId="6" xfId="0" applyNumberFormat="1" applyFont="1" applyFill="1" applyBorder="1" applyAlignment="1" applyProtection="1">
      <alignment horizontal="right" vertical="top"/>
      <protection locked="0"/>
    </xf>
    <xf numFmtId="0" fontId="15" fillId="2" borderId="8" xfId="0" applyFont="1" applyFill="1" applyBorder="1" applyAlignment="1" applyProtection="1">
      <alignment vertical="top"/>
      <protection locked="0"/>
    </xf>
    <xf numFmtId="0" fontId="15" fillId="2" borderId="5" xfId="0" applyFont="1" applyFill="1" applyBorder="1" applyAlignment="1" applyProtection="1">
      <alignment vertical="top"/>
      <protection locked="0"/>
    </xf>
    <xf numFmtId="0" fontId="19" fillId="2" borderId="5" xfId="0" applyFont="1" applyFill="1" applyBorder="1" applyAlignment="1" applyProtection="1">
      <alignment vertical="top"/>
      <protection locked="0"/>
    </xf>
    <xf numFmtId="0" fontId="19" fillId="2" borderId="5" xfId="0" applyFont="1" applyFill="1" applyBorder="1"/>
    <xf numFmtId="0" fontId="19" fillId="2" borderId="5" xfId="0" applyFont="1" applyFill="1" applyBorder="1" applyAlignment="1">
      <alignment horizontal="right"/>
    </xf>
    <xf numFmtId="0" fontId="15" fillId="2" borderId="8" xfId="0" applyFont="1" applyFill="1" applyBorder="1" applyAlignment="1" applyProtection="1">
      <alignment horizontal="center" vertical="top"/>
      <protection locked="0"/>
    </xf>
    <xf numFmtId="0" fontId="19" fillId="2" borderId="5" xfId="0" applyFont="1" applyFill="1" applyBorder="1" applyAlignment="1" applyProtection="1">
      <alignment horizontal="center" vertical="top"/>
      <protection locked="0"/>
    </xf>
    <xf numFmtId="0" fontId="16" fillId="2" borderId="9" xfId="0" applyFont="1" applyFill="1" applyBorder="1" applyAlignment="1" applyProtection="1">
      <alignment vertical="top"/>
      <protection locked="0"/>
    </xf>
    <xf numFmtId="0" fontId="16" fillId="2" borderId="10" xfId="0" applyFont="1" applyFill="1" applyBorder="1" applyAlignment="1" applyProtection="1">
      <alignment vertical="top"/>
      <protection locked="0"/>
    </xf>
    <xf numFmtId="164" fontId="0" fillId="0" borderId="0" xfId="0" applyNumberFormat="1"/>
    <xf numFmtId="0" fontId="9" fillId="2" borderId="0" xfId="0" applyFont="1" applyFill="1" applyAlignment="1" applyProtection="1">
      <alignment horizontal="center" vertical="center"/>
      <protection locked="0"/>
    </xf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vertical="center" wrapText="1"/>
      <protection locked="0"/>
    </xf>
  </cellXfs>
  <cellStyles count="6">
    <cellStyle name="Millares" xfId="5" builtinId="3"/>
    <cellStyle name="Moneda" xfId="2" builtinId="4"/>
    <cellStyle name="Normal" xfId="0" builtinId="0"/>
    <cellStyle name="Normal 2" xfId="1" xr:uid="{00000000-0005-0000-0000-000002000000}"/>
    <cellStyle name="Normal 5" xfId="3" xr:uid="{00000000-0005-0000-0000-000003000000}"/>
    <cellStyle name="Normal_Formatos Cuenta Pública 1° Trim. 2014" xfId="4" xr:uid="{00000000-0005-0000-0000-000004000000}"/>
  </cellStyles>
  <dxfs count="0"/>
  <tableStyles count="0" defaultTableStyle="TableStyleMedium2" defaultPivotStyle="PivotStyleLight16"/>
  <colors>
    <mruColors>
      <color rgb="FFAB0033"/>
      <color rgb="FF0064A7"/>
      <color rgb="FF0064A2"/>
      <color rgb="FF005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146050</xdr:rowOff>
    </xdr:from>
    <xdr:to>
      <xdr:col>3</xdr:col>
      <xdr:colOff>365124</xdr:colOff>
      <xdr:row>4</xdr:row>
      <xdr:rowOff>116750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009" t="5953"/>
        <a:stretch/>
      </xdr:blipFill>
      <xdr:spPr>
        <a:xfrm>
          <a:off x="219075" y="412750"/>
          <a:ext cx="1803399" cy="542200"/>
        </a:xfrm>
        <a:prstGeom prst="rect">
          <a:avLst/>
        </a:prstGeom>
      </xdr:spPr>
    </xdr:pic>
    <xdr:clientData/>
  </xdr:twoCellAnchor>
  <xdr:twoCellAnchor editAs="oneCell">
    <xdr:from>
      <xdr:col>3</xdr:col>
      <xdr:colOff>5114925</xdr:colOff>
      <xdr:row>1</xdr:row>
      <xdr:rowOff>285399</xdr:rowOff>
    </xdr:from>
    <xdr:to>
      <xdr:col>4</xdr:col>
      <xdr:colOff>1285875</xdr:colOff>
      <xdr:row>4</xdr:row>
      <xdr:rowOff>62874</xdr:rowOff>
    </xdr:to>
    <xdr:pic>
      <xdr:nvPicPr>
        <xdr:cNvPr id="6" name="5 Imagen" descr="LOGO COMAPA RIO BRAVO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72275" y="552099"/>
          <a:ext cx="1390650" cy="69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461"/>
  <sheetViews>
    <sheetView tabSelected="1" showWhiteSpace="0" topLeftCell="A393" zoomScaleNormal="100" workbookViewId="0">
      <selection activeCell="E452" sqref="E452"/>
    </sheetView>
  </sheetViews>
  <sheetFormatPr baseColWidth="10" defaultRowHeight="15"/>
  <cols>
    <col min="1" max="1" width="1" customWidth="1"/>
    <col min="2" max="2" width="12" bestFit="1" customWidth="1"/>
    <col min="3" max="3" width="11.85546875" customWidth="1"/>
    <col min="4" max="4" width="78.28515625" customWidth="1"/>
    <col min="5" max="5" width="23.140625" customWidth="1"/>
    <col min="6" max="8" width="2.28515625" customWidth="1"/>
    <col min="9" max="66" width="2.28515625" style="46" customWidth="1"/>
    <col min="67" max="136" width="2.28515625" customWidth="1"/>
  </cols>
  <sheetData>
    <row r="1" spans="1:6" ht="21" customHeight="1">
      <c r="A1" s="3"/>
      <c r="B1" s="47" t="s">
        <v>7</v>
      </c>
      <c r="C1" s="47"/>
      <c r="D1" s="47"/>
      <c r="E1" s="47"/>
      <c r="F1" s="1"/>
    </row>
    <row r="2" spans="1:6">
      <c r="A2" s="3"/>
      <c r="B2" s="7"/>
      <c r="C2" s="8"/>
      <c r="D2" s="9" t="s">
        <v>384</v>
      </c>
      <c r="E2" s="8"/>
      <c r="F2" s="1"/>
    </row>
    <row r="3" spans="1:6">
      <c r="A3" s="3"/>
      <c r="B3" s="7"/>
      <c r="C3" s="8"/>
      <c r="D3" s="9" t="s">
        <v>0</v>
      </c>
      <c r="E3" s="8"/>
      <c r="F3" s="1"/>
    </row>
    <row r="4" spans="1:6">
      <c r="A4" s="3"/>
      <c r="B4" s="7"/>
      <c r="C4" s="8"/>
      <c r="D4" s="9" t="s">
        <v>385</v>
      </c>
      <c r="E4" s="8"/>
      <c r="F4" s="1"/>
    </row>
    <row r="5" spans="1:6">
      <c r="A5" s="3"/>
      <c r="B5" s="10"/>
      <c r="C5" s="11"/>
      <c r="D5" s="9" t="s">
        <v>5</v>
      </c>
      <c r="E5" s="12"/>
      <c r="F5" s="1"/>
    </row>
    <row r="6" spans="1:6" ht="12" customHeight="1" thickBot="1">
      <c r="A6" s="3"/>
      <c r="B6" s="13"/>
      <c r="C6" s="14"/>
      <c r="D6" s="13"/>
      <c r="E6" s="13"/>
      <c r="F6" s="1"/>
    </row>
    <row r="7" spans="1:6">
      <c r="A7" s="3"/>
      <c r="B7" s="48" t="s">
        <v>1</v>
      </c>
      <c r="C7" s="49"/>
      <c r="D7" s="5" t="s">
        <v>2</v>
      </c>
      <c r="E7" s="5" t="s">
        <v>3</v>
      </c>
      <c r="F7" s="1"/>
    </row>
    <row r="8" spans="1:6">
      <c r="A8" s="1"/>
      <c r="B8" s="37"/>
      <c r="C8" s="38"/>
      <c r="D8" s="15"/>
      <c r="E8" s="16"/>
      <c r="F8" s="1"/>
    </row>
    <row r="9" spans="1:6">
      <c r="A9" s="1"/>
      <c r="B9" s="37"/>
      <c r="C9" s="39"/>
      <c r="D9" s="17" t="s">
        <v>6</v>
      </c>
      <c r="E9" s="18"/>
      <c r="F9" s="1"/>
    </row>
    <row r="10" spans="1:6" ht="15.75" customHeight="1">
      <c r="A10" s="1"/>
      <c r="B10" s="37"/>
      <c r="C10" s="39"/>
      <c r="D10" s="17" t="s">
        <v>117</v>
      </c>
      <c r="E10" s="18"/>
      <c r="F10" s="1"/>
    </row>
    <row r="11" spans="1:6">
      <c r="A11" s="1"/>
      <c r="B11" s="37"/>
      <c r="C11" s="40">
        <v>1</v>
      </c>
      <c r="D11" s="26" t="s">
        <v>8</v>
      </c>
      <c r="E11" s="32">
        <v>200.33</v>
      </c>
      <c r="F11" s="1"/>
    </row>
    <row r="12" spans="1:6">
      <c r="A12" s="1"/>
      <c r="B12" s="37"/>
      <c r="C12" s="40">
        <f t="shared" ref="C12:C75" si="0">SUM(C11+1)</f>
        <v>2</v>
      </c>
      <c r="D12" s="26" t="s">
        <v>9</v>
      </c>
      <c r="E12" s="32">
        <v>250.33</v>
      </c>
      <c r="F12" s="1"/>
    </row>
    <row r="13" spans="1:6">
      <c r="A13" s="1"/>
      <c r="B13" s="37"/>
      <c r="C13" s="40">
        <f t="shared" si="0"/>
        <v>3</v>
      </c>
      <c r="D13" s="26" t="s">
        <v>10</v>
      </c>
      <c r="E13" s="32">
        <v>250.33</v>
      </c>
      <c r="F13" s="1"/>
    </row>
    <row r="14" spans="1:6">
      <c r="A14" s="1"/>
      <c r="B14" s="37"/>
      <c r="C14" s="40">
        <f t="shared" si="0"/>
        <v>4</v>
      </c>
      <c r="D14" s="26" t="s">
        <v>11</v>
      </c>
      <c r="E14" s="32">
        <v>300</v>
      </c>
      <c r="F14" s="1"/>
    </row>
    <row r="15" spans="1:6">
      <c r="A15" s="1"/>
      <c r="B15" s="37"/>
      <c r="C15" s="40">
        <f t="shared" si="0"/>
        <v>5</v>
      </c>
      <c r="D15" s="26" t="s">
        <v>12</v>
      </c>
      <c r="E15" s="32">
        <v>300</v>
      </c>
      <c r="F15" s="1"/>
    </row>
    <row r="16" spans="1:6">
      <c r="A16" s="1"/>
      <c r="B16" s="37"/>
      <c r="C16" s="40">
        <f t="shared" si="0"/>
        <v>6</v>
      </c>
      <c r="D16" s="26" t="s">
        <v>13</v>
      </c>
      <c r="E16" s="32">
        <v>400</v>
      </c>
      <c r="F16" s="1"/>
    </row>
    <row r="17" spans="1:6">
      <c r="A17" s="1"/>
      <c r="B17" s="37"/>
      <c r="C17" s="40">
        <f t="shared" si="0"/>
        <v>7</v>
      </c>
      <c r="D17" s="26" t="s">
        <v>14</v>
      </c>
      <c r="E17" s="32">
        <v>500</v>
      </c>
      <c r="F17" s="1"/>
    </row>
    <row r="18" spans="1:6">
      <c r="A18" s="1"/>
      <c r="B18" s="37"/>
      <c r="C18" s="40">
        <f t="shared" si="0"/>
        <v>8</v>
      </c>
      <c r="D18" s="26" t="s">
        <v>15</v>
      </c>
      <c r="E18" s="32">
        <v>500</v>
      </c>
      <c r="F18" s="1"/>
    </row>
    <row r="19" spans="1:6">
      <c r="A19" s="1"/>
      <c r="B19" s="37"/>
      <c r="C19" s="40">
        <f t="shared" si="0"/>
        <v>9</v>
      </c>
      <c r="D19" s="26" t="s">
        <v>16</v>
      </c>
      <c r="E19" s="32">
        <v>563.75</v>
      </c>
      <c r="F19" s="1"/>
    </row>
    <row r="20" spans="1:6">
      <c r="A20" s="1"/>
      <c r="B20" s="37"/>
      <c r="C20" s="40">
        <f t="shared" si="0"/>
        <v>10</v>
      </c>
      <c r="D20" s="26" t="s">
        <v>17</v>
      </c>
      <c r="E20" s="32">
        <v>599</v>
      </c>
      <c r="F20" s="1"/>
    </row>
    <row r="21" spans="1:6">
      <c r="A21" s="1"/>
      <c r="B21" s="37"/>
      <c r="C21" s="40">
        <f t="shared" si="0"/>
        <v>11</v>
      </c>
      <c r="D21" s="26" t="s">
        <v>18</v>
      </c>
      <c r="E21" s="32">
        <v>635.45000000000005</v>
      </c>
      <c r="F21" s="1"/>
    </row>
    <row r="22" spans="1:6">
      <c r="A22" s="1"/>
      <c r="B22" s="37"/>
      <c r="C22" s="40">
        <f t="shared" si="0"/>
        <v>12</v>
      </c>
      <c r="D22" s="26" t="s">
        <v>19</v>
      </c>
      <c r="E22" s="32">
        <v>712.86</v>
      </c>
      <c r="F22" s="1"/>
    </row>
    <row r="23" spans="1:6">
      <c r="A23" s="1"/>
      <c r="B23" s="37"/>
      <c r="C23" s="40">
        <f t="shared" si="0"/>
        <v>13</v>
      </c>
      <c r="D23" s="26" t="s">
        <v>20</v>
      </c>
      <c r="E23" s="32">
        <v>835.22</v>
      </c>
      <c r="F23" s="1"/>
    </row>
    <row r="24" spans="1:6">
      <c r="A24" s="1"/>
      <c r="B24" s="37"/>
      <c r="C24" s="40">
        <f t="shared" si="0"/>
        <v>14</v>
      </c>
      <c r="D24" s="26" t="s">
        <v>21</v>
      </c>
      <c r="E24" s="32">
        <v>900</v>
      </c>
      <c r="F24" s="1"/>
    </row>
    <row r="25" spans="1:6">
      <c r="A25" s="1"/>
      <c r="B25" s="37"/>
      <c r="C25" s="40">
        <f t="shared" si="0"/>
        <v>15</v>
      </c>
      <c r="D25" s="26" t="s">
        <v>22</v>
      </c>
      <c r="E25" s="32">
        <v>1000</v>
      </c>
      <c r="F25" s="1"/>
    </row>
    <row r="26" spans="1:6">
      <c r="A26" s="1"/>
      <c r="B26" s="37"/>
      <c r="C26" s="40">
        <f t="shared" si="0"/>
        <v>16</v>
      </c>
      <c r="D26" s="26" t="s">
        <v>23</v>
      </c>
      <c r="E26" s="32">
        <v>1000</v>
      </c>
      <c r="F26" s="1"/>
    </row>
    <row r="27" spans="1:6">
      <c r="A27" s="1"/>
      <c r="B27" s="37"/>
      <c r="C27" s="40">
        <f t="shared" si="0"/>
        <v>17</v>
      </c>
      <c r="D27" s="26" t="s">
        <v>24</v>
      </c>
      <c r="E27" s="32">
        <v>1083.75</v>
      </c>
      <c r="F27" s="1"/>
    </row>
    <row r="28" spans="1:6">
      <c r="A28" s="1"/>
      <c r="B28" s="37"/>
      <c r="C28" s="40">
        <f t="shared" si="0"/>
        <v>18</v>
      </c>
      <c r="D28" s="26" t="s">
        <v>25</v>
      </c>
      <c r="E28" s="32">
        <v>1090</v>
      </c>
      <c r="F28" s="1"/>
    </row>
    <row r="29" spans="1:6">
      <c r="A29" s="1"/>
      <c r="B29" s="37"/>
      <c r="C29" s="40">
        <f t="shared" si="0"/>
        <v>19</v>
      </c>
      <c r="D29" s="26" t="s">
        <v>26</v>
      </c>
      <c r="E29" s="32">
        <v>1200</v>
      </c>
      <c r="F29" s="1"/>
    </row>
    <row r="30" spans="1:6">
      <c r="A30" s="1"/>
      <c r="B30" s="37"/>
      <c r="C30" s="40">
        <f t="shared" si="0"/>
        <v>20</v>
      </c>
      <c r="D30" s="26" t="s">
        <v>26</v>
      </c>
      <c r="E30" s="32">
        <v>1200</v>
      </c>
      <c r="F30" s="1"/>
    </row>
    <row r="31" spans="1:6">
      <c r="A31" s="1"/>
      <c r="B31" s="37"/>
      <c r="C31" s="40">
        <f t="shared" si="0"/>
        <v>21</v>
      </c>
      <c r="D31" s="26" t="s">
        <v>26</v>
      </c>
      <c r="E31" s="32">
        <v>1200</v>
      </c>
      <c r="F31" s="1"/>
    </row>
    <row r="32" spans="1:6">
      <c r="A32" s="1"/>
      <c r="B32" s="37"/>
      <c r="C32" s="40">
        <f t="shared" si="0"/>
        <v>22</v>
      </c>
      <c r="D32" s="26" t="s">
        <v>26</v>
      </c>
      <c r="E32" s="32">
        <v>1200</v>
      </c>
      <c r="F32" s="1"/>
    </row>
    <row r="33" spans="1:6">
      <c r="A33" s="1"/>
      <c r="B33" s="37"/>
      <c r="C33" s="40">
        <f t="shared" si="0"/>
        <v>23</v>
      </c>
      <c r="D33" s="26" t="s">
        <v>26</v>
      </c>
      <c r="E33" s="32">
        <v>1200</v>
      </c>
      <c r="F33" s="1"/>
    </row>
    <row r="34" spans="1:6">
      <c r="A34" s="1"/>
      <c r="B34" s="37"/>
      <c r="C34" s="40">
        <f t="shared" si="0"/>
        <v>24</v>
      </c>
      <c r="D34" s="26" t="s">
        <v>26</v>
      </c>
      <c r="E34" s="32">
        <v>1200</v>
      </c>
      <c r="F34" s="1"/>
    </row>
    <row r="35" spans="1:6">
      <c r="A35" s="1"/>
      <c r="B35" s="37"/>
      <c r="C35" s="40">
        <f t="shared" si="0"/>
        <v>25</v>
      </c>
      <c r="D35" s="26" t="s">
        <v>26</v>
      </c>
      <c r="E35" s="32">
        <v>1200</v>
      </c>
      <c r="F35" s="1"/>
    </row>
    <row r="36" spans="1:6">
      <c r="A36" s="1"/>
      <c r="B36" s="37"/>
      <c r="C36" s="40">
        <f t="shared" si="0"/>
        <v>26</v>
      </c>
      <c r="D36" s="26" t="s">
        <v>27</v>
      </c>
      <c r="E36" s="32">
        <v>1431.25</v>
      </c>
      <c r="F36" s="1"/>
    </row>
    <row r="37" spans="1:6">
      <c r="A37" s="1"/>
      <c r="B37" s="37"/>
      <c r="C37" s="40">
        <f t="shared" si="0"/>
        <v>27</v>
      </c>
      <c r="D37" s="26" t="s">
        <v>28</v>
      </c>
      <c r="E37" s="32">
        <v>1690.04</v>
      </c>
      <c r="F37" s="1"/>
    </row>
    <row r="38" spans="1:6">
      <c r="A38" s="1"/>
      <c r="B38" s="37"/>
      <c r="C38" s="40">
        <f t="shared" si="0"/>
        <v>28</v>
      </c>
      <c r="D38" s="26" t="s">
        <v>28</v>
      </c>
      <c r="E38" s="32">
        <v>1690.04</v>
      </c>
      <c r="F38" s="1"/>
    </row>
    <row r="39" spans="1:6">
      <c r="A39" s="1"/>
      <c r="B39" s="37"/>
      <c r="C39" s="40">
        <f t="shared" si="0"/>
        <v>29</v>
      </c>
      <c r="D39" s="26" t="s">
        <v>28</v>
      </c>
      <c r="E39" s="32">
        <v>1690.04</v>
      </c>
      <c r="F39" s="1"/>
    </row>
    <row r="40" spans="1:6">
      <c r="A40" s="1"/>
      <c r="B40" s="37"/>
      <c r="C40" s="40">
        <f t="shared" si="0"/>
        <v>30</v>
      </c>
      <c r="D40" s="26" t="s">
        <v>29</v>
      </c>
      <c r="E40" s="32">
        <v>1820</v>
      </c>
      <c r="F40" s="1"/>
    </row>
    <row r="41" spans="1:6">
      <c r="A41" s="1"/>
      <c r="B41" s="37"/>
      <c r="C41" s="40">
        <f t="shared" si="0"/>
        <v>31</v>
      </c>
      <c r="D41" s="26" t="s">
        <v>29</v>
      </c>
      <c r="E41" s="32">
        <v>1820</v>
      </c>
      <c r="F41" s="1"/>
    </row>
    <row r="42" spans="1:6">
      <c r="A42" s="1"/>
      <c r="B42" s="37"/>
      <c r="C42" s="40">
        <f t="shared" si="0"/>
        <v>32</v>
      </c>
      <c r="D42" s="26" t="s">
        <v>30</v>
      </c>
      <c r="E42" s="32">
        <v>1890</v>
      </c>
      <c r="F42" s="1"/>
    </row>
    <row r="43" spans="1:6">
      <c r="A43" s="1"/>
      <c r="B43" s="37"/>
      <c r="C43" s="40">
        <f t="shared" si="0"/>
        <v>33</v>
      </c>
      <c r="D43" s="26" t="s">
        <v>29</v>
      </c>
      <c r="E43" s="32">
        <v>1968.75</v>
      </c>
      <c r="F43" s="1"/>
    </row>
    <row r="44" spans="1:6">
      <c r="A44" s="1"/>
      <c r="B44" s="37"/>
      <c r="C44" s="40">
        <f t="shared" si="0"/>
        <v>34</v>
      </c>
      <c r="D44" s="26" t="s">
        <v>31</v>
      </c>
      <c r="E44" s="32">
        <v>2450</v>
      </c>
      <c r="F44" s="1"/>
    </row>
    <row r="45" spans="1:6">
      <c r="A45" s="1"/>
      <c r="B45" s="37"/>
      <c r="C45" s="40">
        <f t="shared" si="0"/>
        <v>35</v>
      </c>
      <c r="D45" s="26" t="s">
        <v>32</v>
      </c>
      <c r="E45" s="32">
        <v>7100</v>
      </c>
      <c r="F45" s="1"/>
    </row>
    <row r="46" spans="1:6">
      <c r="A46" s="1"/>
      <c r="B46" s="37"/>
      <c r="C46" s="40">
        <f t="shared" si="0"/>
        <v>36</v>
      </c>
      <c r="D46" s="26" t="s">
        <v>33</v>
      </c>
      <c r="E46" s="32">
        <v>7950</v>
      </c>
      <c r="F46" s="1"/>
    </row>
    <row r="47" spans="1:6">
      <c r="A47" s="1"/>
      <c r="B47" s="37"/>
      <c r="C47" s="40">
        <f t="shared" si="0"/>
        <v>37</v>
      </c>
      <c r="D47" s="26" t="s">
        <v>34</v>
      </c>
      <c r="E47" s="32">
        <v>9500</v>
      </c>
      <c r="F47" s="1"/>
    </row>
    <row r="48" spans="1:6">
      <c r="A48" s="1"/>
      <c r="B48" s="37"/>
      <c r="C48" s="40">
        <f t="shared" si="0"/>
        <v>38</v>
      </c>
      <c r="D48" s="26" t="s">
        <v>35</v>
      </c>
      <c r="E48" s="32">
        <v>9200</v>
      </c>
      <c r="F48" s="1"/>
    </row>
    <row r="49" spans="1:6">
      <c r="A49" s="1"/>
      <c r="B49" s="37"/>
      <c r="C49" s="40">
        <f t="shared" si="0"/>
        <v>39</v>
      </c>
      <c r="D49" s="26" t="s">
        <v>36</v>
      </c>
      <c r="E49" s="32">
        <v>54454.55</v>
      </c>
      <c r="F49" s="1"/>
    </row>
    <row r="50" spans="1:6">
      <c r="A50" s="1"/>
      <c r="B50" s="37"/>
      <c r="C50" s="40">
        <f t="shared" si="0"/>
        <v>40</v>
      </c>
      <c r="D50" s="26" t="s">
        <v>37</v>
      </c>
      <c r="E50" s="32">
        <v>2900</v>
      </c>
      <c r="F50" s="1"/>
    </row>
    <row r="51" spans="1:6">
      <c r="A51" s="1"/>
      <c r="B51" s="37"/>
      <c r="C51" s="40">
        <f t="shared" si="0"/>
        <v>41</v>
      </c>
      <c r="D51" s="26" t="s">
        <v>38</v>
      </c>
      <c r="E51" s="32">
        <v>2799.16</v>
      </c>
      <c r="F51" s="1"/>
    </row>
    <row r="52" spans="1:6">
      <c r="A52" s="1"/>
      <c r="B52" s="37"/>
      <c r="C52" s="40">
        <f t="shared" si="0"/>
        <v>42</v>
      </c>
      <c r="D52" s="26" t="s">
        <v>39</v>
      </c>
      <c r="E52" s="32">
        <v>900</v>
      </c>
      <c r="F52" s="1"/>
    </row>
    <row r="53" spans="1:6">
      <c r="A53" s="1"/>
      <c r="B53" s="37"/>
      <c r="C53" s="40">
        <f t="shared" si="0"/>
        <v>43</v>
      </c>
      <c r="D53" s="26" t="s">
        <v>40</v>
      </c>
      <c r="E53" s="32">
        <v>3238</v>
      </c>
      <c r="F53" s="1"/>
    </row>
    <row r="54" spans="1:6">
      <c r="A54" s="1"/>
      <c r="B54" s="37"/>
      <c r="C54" s="40">
        <f t="shared" si="0"/>
        <v>44</v>
      </c>
      <c r="D54" s="26" t="s">
        <v>41</v>
      </c>
      <c r="E54" s="32">
        <v>1614.4</v>
      </c>
      <c r="F54" s="1"/>
    </row>
    <row r="55" spans="1:6">
      <c r="A55" s="1"/>
      <c r="B55" s="37"/>
      <c r="C55" s="40">
        <f t="shared" si="0"/>
        <v>45</v>
      </c>
      <c r="D55" s="26" t="s">
        <v>42</v>
      </c>
      <c r="E55" s="32">
        <v>2627.27</v>
      </c>
      <c r="F55" s="1"/>
    </row>
    <row r="56" spans="1:6">
      <c r="A56" s="1"/>
      <c r="B56" s="37"/>
      <c r="C56" s="40">
        <f t="shared" si="0"/>
        <v>46</v>
      </c>
      <c r="D56" s="26" t="s">
        <v>43</v>
      </c>
      <c r="E56" s="32">
        <v>1240</v>
      </c>
      <c r="F56" s="1"/>
    </row>
    <row r="57" spans="1:6">
      <c r="A57" s="1"/>
      <c r="B57" s="37"/>
      <c r="C57" s="40">
        <f t="shared" si="0"/>
        <v>47</v>
      </c>
      <c r="D57" s="26" t="s">
        <v>44</v>
      </c>
      <c r="E57" s="32">
        <v>1909.09</v>
      </c>
      <c r="F57" s="1"/>
    </row>
    <row r="58" spans="1:6">
      <c r="A58" s="1"/>
      <c r="B58" s="37"/>
      <c r="C58" s="40">
        <f t="shared" si="0"/>
        <v>48</v>
      </c>
      <c r="D58" s="26" t="s">
        <v>45</v>
      </c>
      <c r="E58" s="32">
        <v>1075.98</v>
      </c>
      <c r="F58" s="1"/>
    </row>
    <row r="59" spans="1:6">
      <c r="A59" s="1"/>
      <c r="B59" s="37"/>
      <c r="C59" s="40">
        <f t="shared" si="0"/>
        <v>49</v>
      </c>
      <c r="D59" s="26" t="s">
        <v>46</v>
      </c>
      <c r="E59" s="32">
        <v>1710.67</v>
      </c>
      <c r="F59" s="1"/>
    </row>
    <row r="60" spans="1:6">
      <c r="A60" s="1"/>
      <c r="B60" s="37"/>
      <c r="C60" s="40">
        <f t="shared" si="0"/>
        <v>50</v>
      </c>
      <c r="D60" s="26" t="s">
        <v>47</v>
      </c>
      <c r="E60" s="32">
        <v>1298</v>
      </c>
      <c r="F60" s="1"/>
    </row>
    <row r="61" spans="1:6">
      <c r="A61" s="1"/>
      <c r="B61" s="37"/>
      <c r="C61" s="40">
        <f t="shared" si="0"/>
        <v>51</v>
      </c>
      <c r="D61" s="26" t="s">
        <v>48</v>
      </c>
      <c r="E61" s="32">
        <v>3800</v>
      </c>
      <c r="F61" s="1"/>
    </row>
    <row r="62" spans="1:6">
      <c r="A62" s="1"/>
      <c r="B62" s="37"/>
      <c r="C62" s="40">
        <f t="shared" si="0"/>
        <v>52</v>
      </c>
      <c r="D62" s="26" t="s">
        <v>49</v>
      </c>
      <c r="E62" s="32">
        <v>5950</v>
      </c>
      <c r="F62" s="1"/>
    </row>
    <row r="63" spans="1:6">
      <c r="A63" s="1"/>
      <c r="B63" s="37"/>
      <c r="C63" s="40">
        <f t="shared" si="0"/>
        <v>53</v>
      </c>
      <c r="D63" s="26" t="s">
        <v>50</v>
      </c>
      <c r="E63" s="32">
        <v>9000</v>
      </c>
      <c r="F63" s="1"/>
    </row>
    <row r="64" spans="1:6">
      <c r="A64" s="1"/>
      <c r="B64" s="37"/>
      <c r="C64" s="40">
        <f t="shared" si="0"/>
        <v>54</v>
      </c>
      <c r="D64" s="26" t="s">
        <v>51</v>
      </c>
      <c r="E64" s="32">
        <v>6500</v>
      </c>
      <c r="F64" s="1"/>
    </row>
    <row r="65" spans="1:6">
      <c r="A65" s="1"/>
      <c r="B65" s="37"/>
      <c r="C65" s="40">
        <f t="shared" si="0"/>
        <v>55</v>
      </c>
      <c r="D65" s="26" t="s">
        <v>52</v>
      </c>
      <c r="E65" s="32">
        <v>5800</v>
      </c>
      <c r="F65" s="1"/>
    </row>
    <row r="66" spans="1:6">
      <c r="A66" s="1"/>
      <c r="B66" s="37"/>
      <c r="C66" s="40">
        <f t="shared" si="0"/>
        <v>56</v>
      </c>
      <c r="D66" s="26" t="s">
        <v>53</v>
      </c>
      <c r="E66" s="32">
        <v>12224</v>
      </c>
      <c r="F66" s="1"/>
    </row>
    <row r="67" spans="1:6">
      <c r="A67" s="1"/>
      <c r="B67" s="37"/>
      <c r="C67" s="40">
        <f t="shared" si="0"/>
        <v>57</v>
      </c>
      <c r="D67" s="26" t="s">
        <v>54</v>
      </c>
      <c r="E67" s="32">
        <v>2499.14</v>
      </c>
      <c r="F67" s="1"/>
    </row>
    <row r="68" spans="1:6">
      <c r="A68" s="1"/>
      <c r="B68" s="37"/>
      <c r="C68" s="40">
        <f t="shared" si="0"/>
        <v>58</v>
      </c>
      <c r="D68" s="26" t="s">
        <v>55</v>
      </c>
      <c r="E68" s="32">
        <v>13000</v>
      </c>
      <c r="F68" s="1"/>
    </row>
    <row r="69" spans="1:6">
      <c r="A69" s="1"/>
      <c r="B69" s="37"/>
      <c r="C69" s="40">
        <f t="shared" si="0"/>
        <v>59</v>
      </c>
      <c r="D69" s="26" t="s">
        <v>56</v>
      </c>
      <c r="E69" s="32">
        <v>2172.73</v>
      </c>
      <c r="F69" s="1"/>
    </row>
    <row r="70" spans="1:6">
      <c r="A70" s="1"/>
      <c r="B70" s="37"/>
      <c r="C70" s="40">
        <f t="shared" si="0"/>
        <v>60</v>
      </c>
      <c r="D70" s="26" t="s">
        <v>57</v>
      </c>
      <c r="E70" s="32">
        <v>3108</v>
      </c>
      <c r="F70" s="1"/>
    </row>
    <row r="71" spans="1:6">
      <c r="A71" s="1"/>
      <c r="B71" s="37"/>
      <c r="C71" s="40">
        <f t="shared" si="0"/>
        <v>61</v>
      </c>
      <c r="D71" s="26" t="s">
        <v>58</v>
      </c>
      <c r="E71" s="32">
        <v>4454.55</v>
      </c>
      <c r="F71" s="1"/>
    </row>
    <row r="72" spans="1:6">
      <c r="A72" s="1"/>
      <c r="B72" s="37"/>
      <c r="C72" s="40">
        <f t="shared" si="0"/>
        <v>62</v>
      </c>
      <c r="D72" s="26" t="s">
        <v>59</v>
      </c>
      <c r="E72" s="32">
        <v>6350</v>
      </c>
      <c r="F72" s="1"/>
    </row>
    <row r="73" spans="1:6">
      <c r="A73" s="1"/>
      <c r="B73" s="37"/>
      <c r="C73" s="40">
        <f t="shared" si="0"/>
        <v>63</v>
      </c>
      <c r="D73" s="26" t="s">
        <v>60</v>
      </c>
      <c r="E73" s="32">
        <v>8585</v>
      </c>
      <c r="F73" s="1"/>
    </row>
    <row r="74" spans="1:6">
      <c r="A74" s="1"/>
      <c r="B74" s="37"/>
      <c r="C74" s="40">
        <f t="shared" si="0"/>
        <v>64</v>
      </c>
      <c r="D74" s="26" t="s">
        <v>61</v>
      </c>
      <c r="E74" s="32">
        <v>8870</v>
      </c>
      <c r="F74" s="1"/>
    </row>
    <row r="75" spans="1:6">
      <c r="A75" s="1"/>
      <c r="B75" s="37"/>
      <c r="C75" s="40">
        <f t="shared" si="0"/>
        <v>65</v>
      </c>
      <c r="D75" s="26" t="s">
        <v>62</v>
      </c>
      <c r="E75" s="32">
        <v>13590.9</v>
      </c>
      <c r="F75" s="1"/>
    </row>
    <row r="76" spans="1:6">
      <c r="A76" s="1"/>
      <c r="B76" s="37"/>
      <c r="C76" s="40">
        <f t="shared" ref="C76:C110" si="1">SUM(C75+1)</f>
        <v>66</v>
      </c>
      <c r="D76" s="26" t="s">
        <v>63</v>
      </c>
      <c r="E76" s="32">
        <v>9600</v>
      </c>
      <c r="F76" s="1"/>
    </row>
    <row r="77" spans="1:6">
      <c r="A77" s="1"/>
      <c r="B77" s="37"/>
      <c r="C77" s="40">
        <f t="shared" si="1"/>
        <v>67</v>
      </c>
      <c r="D77" s="26" t="s">
        <v>64</v>
      </c>
      <c r="E77" s="32">
        <v>6794.74</v>
      </c>
      <c r="F77" s="1"/>
    </row>
    <row r="78" spans="1:6">
      <c r="A78" s="1"/>
      <c r="B78" s="37"/>
      <c r="C78" s="40">
        <f t="shared" si="1"/>
        <v>68</v>
      </c>
      <c r="D78" s="26" t="s">
        <v>65</v>
      </c>
      <c r="E78" s="32">
        <v>6247.19</v>
      </c>
      <c r="F78" s="1"/>
    </row>
    <row r="79" spans="1:6">
      <c r="A79" s="1"/>
      <c r="B79" s="37"/>
      <c r="C79" s="40">
        <f t="shared" si="1"/>
        <v>69</v>
      </c>
      <c r="D79" s="26" t="s">
        <v>65</v>
      </c>
      <c r="E79" s="32">
        <v>6247.19</v>
      </c>
      <c r="F79" s="1"/>
    </row>
    <row r="80" spans="1:6">
      <c r="A80" s="1"/>
      <c r="B80" s="37"/>
      <c r="C80" s="40">
        <f t="shared" si="1"/>
        <v>70</v>
      </c>
      <c r="D80" s="26" t="s">
        <v>66</v>
      </c>
      <c r="E80" s="32">
        <v>2718.18</v>
      </c>
      <c r="F80" s="1"/>
    </row>
    <row r="81" spans="1:6">
      <c r="A81" s="1"/>
      <c r="B81" s="37"/>
      <c r="C81" s="40">
        <f t="shared" si="1"/>
        <v>71</v>
      </c>
      <c r="D81" s="26" t="s">
        <v>67</v>
      </c>
      <c r="E81" s="32">
        <v>10916</v>
      </c>
      <c r="F81" s="1"/>
    </row>
    <row r="82" spans="1:6">
      <c r="A82" s="1"/>
      <c r="B82" s="37"/>
      <c r="C82" s="40">
        <f t="shared" si="1"/>
        <v>72</v>
      </c>
      <c r="D82" s="26" t="s">
        <v>68</v>
      </c>
      <c r="E82" s="32">
        <v>5000</v>
      </c>
      <c r="F82" s="1"/>
    </row>
    <row r="83" spans="1:6">
      <c r="A83" s="1"/>
      <c r="B83" s="37"/>
      <c r="C83" s="40">
        <f t="shared" si="1"/>
        <v>73</v>
      </c>
      <c r="D83" s="26" t="s">
        <v>69</v>
      </c>
      <c r="E83" s="32">
        <v>6000</v>
      </c>
      <c r="F83" s="1"/>
    </row>
    <row r="84" spans="1:6">
      <c r="A84" s="1"/>
      <c r="B84" s="37"/>
      <c r="C84" s="40">
        <f t="shared" si="1"/>
        <v>74</v>
      </c>
      <c r="D84" s="26" t="s">
        <v>70</v>
      </c>
      <c r="E84" s="32">
        <v>6909.1</v>
      </c>
      <c r="F84" s="1"/>
    </row>
    <row r="85" spans="1:6">
      <c r="A85" s="1"/>
      <c r="B85" s="37"/>
      <c r="C85" s="40">
        <f t="shared" si="1"/>
        <v>75</v>
      </c>
      <c r="D85" s="26" t="s">
        <v>71</v>
      </c>
      <c r="E85" s="32">
        <v>9500</v>
      </c>
      <c r="F85" s="1"/>
    </row>
    <row r="86" spans="1:6">
      <c r="A86" s="1"/>
      <c r="B86" s="37"/>
      <c r="C86" s="40">
        <f t="shared" si="1"/>
        <v>76</v>
      </c>
      <c r="D86" s="27" t="s">
        <v>72</v>
      </c>
      <c r="E86" s="33">
        <v>11000</v>
      </c>
      <c r="F86" s="1"/>
    </row>
    <row r="87" spans="1:6">
      <c r="A87" s="1"/>
      <c r="B87" s="37"/>
      <c r="C87" s="40">
        <f t="shared" si="1"/>
        <v>77</v>
      </c>
      <c r="D87" s="27" t="s">
        <v>73</v>
      </c>
      <c r="E87" s="33">
        <v>15105.4</v>
      </c>
      <c r="F87" s="1"/>
    </row>
    <row r="88" spans="1:6">
      <c r="A88" s="1"/>
      <c r="B88" s="37"/>
      <c r="C88" s="40">
        <f t="shared" si="1"/>
        <v>78</v>
      </c>
      <c r="D88" s="27" t="s">
        <v>74</v>
      </c>
      <c r="E88" s="33">
        <v>9057.42</v>
      </c>
      <c r="F88" s="1"/>
    </row>
    <row r="89" spans="1:6">
      <c r="A89" s="1"/>
      <c r="B89" s="37"/>
      <c r="C89" s="40">
        <f t="shared" si="1"/>
        <v>79</v>
      </c>
      <c r="D89" s="27" t="s">
        <v>75</v>
      </c>
      <c r="E89" s="33">
        <v>9057.42</v>
      </c>
      <c r="F89" s="1"/>
    </row>
    <row r="90" spans="1:6">
      <c r="A90" s="1"/>
      <c r="B90" s="37"/>
      <c r="C90" s="40">
        <f t="shared" si="1"/>
        <v>80</v>
      </c>
      <c r="D90" s="27" t="s">
        <v>76</v>
      </c>
      <c r="E90" s="33">
        <v>11550</v>
      </c>
      <c r="F90" s="1"/>
    </row>
    <row r="91" spans="1:6">
      <c r="A91" s="1"/>
      <c r="B91" s="37"/>
      <c r="C91" s="40">
        <f t="shared" si="1"/>
        <v>81</v>
      </c>
      <c r="D91" s="27" t="s">
        <v>77</v>
      </c>
      <c r="E91" s="33">
        <v>15103.6</v>
      </c>
      <c r="F91" s="1"/>
    </row>
    <row r="92" spans="1:6">
      <c r="A92" s="1"/>
      <c r="B92" s="37"/>
      <c r="C92" s="40">
        <f t="shared" si="1"/>
        <v>82</v>
      </c>
      <c r="D92" s="27" t="s">
        <v>78</v>
      </c>
      <c r="E92" s="33">
        <v>12486.4</v>
      </c>
      <c r="F92" s="1"/>
    </row>
    <row r="93" spans="1:6">
      <c r="A93" s="1"/>
      <c r="B93" s="37"/>
      <c r="C93" s="40">
        <f t="shared" si="1"/>
        <v>83</v>
      </c>
      <c r="D93" s="27" t="s">
        <v>79</v>
      </c>
      <c r="E93" s="33">
        <v>11550</v>
      </c>
      <c r="F93" s="1"/>
    </row>
    <row r="94" spans="1:6">
      <c r="A94" s="1"/>
      <c r="B94" s="37"/>
      <c r="C94" s="40">
        <f t="shared" si="1"/>
        <v>84</v>
      </c>
      <c r="D94" s="26" t="s">
        <v>80</v>
      </c>
      <c r="E94" s="32">
        <v>4054.06</v>
      </c>
      <c r="F94" s="1"/>
    </row>
    <row r="95" spans="1:6">
      <c r="A95" s="1"/>
      <c r="B95" s="37"/>
      <c r="C95" s="40">
        <f t="shared" si="1"/>
        <v>85</v>
      </c>
      <c r="D95" s="26" t="s">
        <v>81</v>
      </c>
      <c r="E95" s="32">
        <v>9000</v>
      </c>
      <c r="F95" s="1"/>
    </row>
    <row r="96" spans="1:6">
      <c r="A96" s="1"/>
      <c r="B96" s="37"/>
      <c r="C96" s="40">
        <f t="shared" si="1"/>
        <v>86</v>
      </c>
      <c r="D96" s="26" t="s">
        <v>82</v>
      </c>
      <c r="E96" s="32">
        <v>9000</v>
      </c>
      <c r="F96" s="1"/>
    </row>
    <row r="97" spans="1:6">
      <c r="A97" s="1"/>
      <c r="B97" s="37"/>
      <c r="C97" s="40">
        <f t="shared" si="1"/>
        <v>87</v>
      </c>
      <c r="D97" s="26" t="s">
        <v>83</v>
      </c>
      <c r="E97" s="32">
        <v>9000</v>
      </c>
      <c r="F97" s="1"/>
    </row>
    <row r="98" spans="1:6">
      <c r="A98" s="1"/>
      <c r="B98" s="37"/>
      <c r="C98" s="40">
        <f t="shared" si="1"/>
        <v>88</v>
      </c>
      <c r="D98" s="26" t="s">
        <v>84</v>
      </c>
      <c r="E98" s="32">
        <v>7300</v>
      </c>
      <c r="F98" s="1"/>
    </row>
    <row r="99" spans="1:6">
      <c r="A99" s="1"/>
      <c r="B99" s="37"/>
      <c r="C99" s="40">
        <f t="shared" si="1"/>
        <v>89</v>
      </c>
      <c r="D99" s="26" t="s">
        <v>85</v>
      </c>
      <c r="E99" s="32">
        <v>4600</v>
      </c>
      <c r="F99" s="1"/>
    </row>
    <row r="100" spans="1:6">
      <c r="A100" s="1"/>
      <c r="B100" s="37"/>
      <c r="C100" s="40">
        <f t="shared" si="1"/>
        <v>90</v>
      </c>
      <c r="D100" s="26" t="s">
        <v>86</v>
      </c>
      <c r="E100" s="32">
        <v>6950</v>
      </c>
      <c r="F100" s="1"/>
    </row>
    <row r="101" spans="1:6">
      <c r="A101" s="1"/>
      <c r="B101" s="37"/>
      <c r="C101" s="40">
        <f t="shared" si="1"/>
        <v>91</v>
      </c>
      <c r="D101" s="26" t="s">
        <v>87</v>
      </c>
      <c r="E101" s="32">
        <v>5200</v>
      </c>
      <c r="F101" s="1"/>
    </row>
    <row r="102" spans="1:6">
      <c r="A102" s="1"/>
      <c r="B102" s="37"/>
      <c r="C102" s="40">
        <f t="shared" si="1"/>
        <v>92</v>
      </c>
      <c r="D102" s="26" t="s">
        <v>88</v>
      </c>
      <c r="E102" s="32">
        <v>19607.68</v>
      </c>
      <c r="F102" s="1"/>
    </row>
    <row r="103" spans="1:6">
      <c r="A103" s="1"/>
      <c r="B103" s="37"/>
      <c r="C103" s="40">
        <f t="shared" si="1"/>
        <v>93</v>
      </c>
      <c r="D103" s="26" t="s">
        <v>89</v>
      </c>
      <c r="E103" s="32">
        <v>3706.03</v>
      </c>
      <c r="F103" s="1"/>
    </row>
    <row r="104" spans="1:6">
      <c r="A104" s="1"/>
      <c r="B104" s="37"/>
      <c r="C104" s="40">
        <f t="shared" si="1"/>
        <v>94</v>
      </c>
      <c r="D104" s="28" t="s">
        <v>90</v>
      </c>
      <c r="E104" s="34">
        <v>4250</v>
      </c>
      <c r="F104" s="1"/>
    </row>
    <row r="105" spans="1:6">
      <c r="A105" s="1"/>
      <c r="B105" s="37"/>
      <c r="C105" s="40">
        <f t="shared" si="1"/>
        <v>95</v>
      </c>
      <c r="D105" s="28" t="s">
        <v>91</v>
      </c>
      <c r="E105" s="34">
        <v>3538.46</v>
      </c>
      <c r="F105" s="1"/>
    </row>
    <row r="106" spans="1:6">
      <c r="A106" s="1"/>
      <c r="B106" s="37"/>
      <c r="C106" s="40">
        <f t="shared" si="1"/>
        <v>96</v>
      </c>
      <c r="D106" s="28" t="s">
        <v>92</v>
      </c>
      <c r="E106" s="34">
        <v>1750</v>
      </c>
      <c r="F106" s="1"/>
    </row>
    <row r="107" spans="1:6">
      <c r="A107" s="1"/>
      <c r="B107" s="37"/>
      <c r="C107" s="40">
        <f t="shared" si="1"/>
        <v>97</v>
      </c>
      <c r="D107" s="28" t="s">
        <v>93</v>
      </c>
      <c r="E107" s="34">
        <v>2999</v>
      </c>
      <c r="F107" s="1"/>
    </row>
    <row r="108" spans="1:6">
      <c r="A108" s="1"/>
      <c r="B108" s="37"/>
      <c r="C108" s="40">
        <f t="shared" si="1"/>
        <v>98</v>
      </c>
      <c r="D108" s="28" t="s">
        <v>94</v>
      </c>
      <c r="E108" s="34">
        <v>5773.28</v>
      </c>
      <c r="F108" s="1"/>
    </row>
    <row r="109" spans="1:6">
      <c r="A109" s="1"/>
      <c r="B109" s="37"/>
      <c r="C109" s="40">
        <f t="shared" si="1"/>
        <v>99</v>
      </c>
      <c r="D109" s="28" t="s">
        <v>95</v>
      </c>
      <c r="E109" s="34">
        <v>4137.07</v>
      </c>
      <c r="F109" s="1"/>
    </row>
    <row r="110" spans="1:6">
      <c r="A110" s="1"/>
      <c r="B110" s="37"/>
      <c r="C110" s="40">
        <f t="shared" si="1"/>
        <v>100</v>
      </c>
      <c r="D110" s="28" t="s">
        <v>96</v>
      </c>
      <c r="E110" s="34">
        <v>9500</v>
      </c>
      <c r="F110" s="1"/>
    </row>
    <row r="111" spans="1:6">
      <c r="A111" s="1"/>
      <c r="B111" s="37"/>
      <c r="C111" s="40">
        <v>101</v>
      </c>
      <c r="D111" s="28" t="s">
        <v>97</v>
      </c>
      <c r="E111" s="34">
        <v>4905.17</v>
      </c>
      <c r="F111" s="1"/>
    </row>
    <row r="112" spans="1:6">
      <c r="A112" s="1"/>
      <c r="B112" s="37"/>
      <c r="C112" s="40">
        <v>102</v>
      </c>
      <c r="D112" s="28" t="s">
        <v>98</v>
      </c>
      <c r="E112" s="34">
        <v>12680</v>
      </c>
      <c r="F112" s="1"/>
    </row>
    <row r="113" spans="1:6">
      <c r="A113" s="1"/>
      <c r="B113" s="37"/>
      <c r="C113" s="40">
        <v>103</v>
      </c>
      <c r="D113" s="28" t="s">
        <v>99</v>
      </c>
      <c r="E113" s="34">
        <v>250.12</v>
      </c>
      <c r="F113" s="1"/>
    </row>
    <row r="114" spans="1:6">
      <c r="A114" s="1"/>
      <c r="B114" s="37"/>
      <c r="C114" s="40">
        <v>104</v>
      </c>
      <c r="D114" s="28" t="s">
        <v>100</v>
      </c>
      <c r="E114" s="34">
        <v>8448.2800000000007</v>
      </c>
      <c r="F114" s="1"/>
    </row>
    <row r="115" spans="1:6">
      <c r="A115" s="1"/>
      <c r="B115" s="37"/>
      <c r="C115" s="40">
        <v>105</v>
      </c>
      <c r="D115" s="28" t="s">
        <v>101</v>
      </c>
      <c r="E115" s="34">
        <v>8839.7800000000007</v>
      </c>
      <c r="F115" s="1"/>
    </row>
    <row r="116" spans="1:6">
      <c r="A116" s="1"/>
      <c r="B116" s="37"/>
      <c r="C116" s="40">
        <v>106</v>
      </c>
      <c r="D116" s="28" t="s">
        <v>102</v>
      </c>
      <c r="E116" s="34">
        <v>5028.7</v>
      </c>
      <c r="F116" s="1"/>
    </row>
    <row r="117" spans="1:6">
      <c r="A117" s="1"/>
      <c r="B117" s="37"/>
      <c r="C117" s="40">
        <v>107</v>
      </c>
      <c r="D117" s="28" t="s">
        <v>103</v>
      </c>
      <c r="E117" s="34">
        <v>10227.64</v>
      </c>
      <c r="F117" s="1"/>
    </row>
    <row r="118" spans="1:6">
      <c r="A118" s="1"/>
      <c r="B118" s="37"/>
      <c r="C118" s="40">
        <v>108</v>
      </c>
      <c r="D118" s="28" t="s">
        <v>104</v>
      </c>
      <c r="E118" s="34">
        <v>11309.72</v>
      </c>
      <c r="F118" s="1"/>
    </row>
    <row r="119" spans="1:6">
      <c r="A119" s="1"/>
      <c r="B119" s="37"/>
      <c r="C119" s="40">
        <v>109</v>
      </c>
      <c r="D119" s="28" t="s">
        <v>101</v>
      </c>
      <c r="E119" s="34">
        <v>8160.33</v>
      </c>
      <c r="F119" s="1"/>
    </row>
    <row r="120" spans="1:6">
      <c r="A120" s="1"/>
      <c r="B120" s="37"/>
      <c r="C120" s="40">
        <v>110</v>
      </c>
      <c r="D120" s="28" t="s">
        <v>105</v>
      </c>
      <c r="E120" s="34">
        <v>11500</v>
      </c>
      <c r="F120" s="1"/>
    </row>
    <row r="121" spans="1:6">
      <c r="A121" s="1"/>
      <c r="B121" s="37"/>
      <c r="C121" s="40">
        <v>111</v>
      </c>
      <c r="D121" s="28" t="s">
        <v>106</v>
      </c>
      <c r="E121" s="34">
        <v>7500</v>
      </c>
      <c r="F121" s="1"/>
    </row>
    <row r="122" spans="1:6">
      <c r="A122" s="1"/>
      <c r="B122" s="37"/>
      <c r="C122" s="40">
        <v>112</v>
      </c>
      <c r="D122" s="28" t="s">
        <v>107</v>
      </c>
      <c r="E122" s="34">
        <v>6500</v>
      </c>
      <c r="F122" s="1"/>
    </row>
    <row r="123" spans="1:6">
      <c r="A123" s="1"/>
      <c r="B123" s="37"/>
      <c r="C123" s="40">
        <v>113</v>
      </c>
      <c r="D123" s="28" t="s">
        <v>108</v>
      </c>
      <c r="E123" s="34">
        <v>12500</v>
      </c>
      <c r="F123" s="1"/>
    </row>
    <row r="124" spans="1:6">
      <c r="A124" s="1"/>
      <c r="B124" s="37"/>
      <c r="C124" s="40">
        <f>SUM(C123+1)</f>
        <v>114</v>
      </c>
      <c r="D124" s="28" t="s">
        <v>109</v>
      </c>
      <c r="E124" s="34">
        <v>12057</v>
      </c>
      <c r="F124" s="1"/>
    </row>
    <row r="125" spans="1:6">
      <c r="A125" s="1"/>
      <c r="B125" s="37"/>
      <c r="C125" s="40">
        <f t="shared" ref="C125:C132" si="2">SUM(C124+1)</f>
        <v>115</v>
      </c>
      <c r="D125" s="28" t="s">
        <v>110</v>
      </c>
      <c r="E125" s="34">
        <v>6155</v>
      </c>
      <c r="F125" s="1"/>
    </row>
    <row r="126" spans="1:6">
      <c r="A126" s="1"/>
      <c r="B126" s="37"/>
      <c r="C126" s="40">
        <f t="shared" si="2"/>
        <v>116</v>
      </c>
      <c r="D126" s="28" t="s">
        <v>111</v>
      </c>
      <c r="E126" s="34">
        <v>7900</v>
      </c>
      <c r="F126" s="1"/>
    </row>
    <row r="127" spans="1:6">
      <c r="A127" s="1"/>
      <c r="B127" s="37"/>
      <c r="C127" s="40">
        <f t="shared" si="2"/>
        <v>117</v>
      </c>
      <c r="D127" s="28" t="s">
        <v>112</v>
      </c>
      <c r="E127" s="34">
        <v>7650</v>
      </c>
      <c r="F127" s="1"/>
    </row>
    <row r="128" spans="1:6">
      <c r="A128" s="1"/>
      <c r="B128" s="37"/>
      <c r="C128" s="40">
        <f t="shared" si="2"/>
        <v>118</v>
      </c>
      <c r="D128" s="28" t="s">
        <v>113</v>
      </c>
      <c r="E128" s="34">
        <v>11898</v>
      </c>
      <c r="F128" s="1"/>
    </row>
    <row r="129" spans="1:6">
      <c r="A129" s="1"/>
      <c r="B129" s="37"/>
      <c r="C129" s="40">
        <f t="shared" si="2"/>
        <v>119</v>
      </c>
      <c r="D129" s="28" t="s">
        <v>114</v>
      </c>
      <c r="E129" s="34">
        <v>23519</v>
      </c>
      <c r="F129" s="1"/>
    </row>
    <row r="130" spans="1:6">
      <c r="A130" s="1"/>
      <c r="B130" s="37"/>
      <c r="C130" s="40">
        <f t="shared" si="2"/>
        <v>120</v>
      </c>
      <c r="D130" s="28" t="s">
        <v>115</v>
      </c>
      <c r="E130" s="34">
        <v>30741</v>
      </c>
      <c r="F130" s="1"/>
    </row>
    <row r="131" spans="1:6">
      <c r="A131" s="1"/>
      <c r="B131" s="37"/>
      <c r="C131" s="40">
        <f t="shared" si="2"/>
        <v>121</v>
      </c>
      <c r="D131" s="28" t="s">
        <v>381</v>
      </c>
      <c r="E131" s="34">
        <v>13172</v>
      </c>
      <c r="F131" s="1"/>
    </row>
    <row r="132" spans="1:6">
      <c r="A132" s="1"/>
      <c r="B132" s="37"/>
      <c r="C132" s="40">
        <f t="shared" si="2"/>
        <v>122</v>
      </c>
      <c r="D132" s="28" t="s">
        <v>382</v>
      </c>
      <c r="E132" s="34">
        <v>6745</v>
      </c>
      <c r="F132" s="1"/>
    </row>
    <row r="133" spans="1:6">
      <c r="A133" s="1"/>
      <c r="B133" s="37"/>
      <c r="C133" s="39"/>
      <c r="D133" s="17" t="s">
        <v>116</v>
      </c>
      <c r="E133" s="18"/>
      <c r="F133" s="1"/>
    </row>
    <row r="134" spans="1:6">
      <c r="A134" s="1"/>
      <c r="B134" s="37"/>
      <c r="C134" s="39"/>
      <c r="D134" s="19" t="s">
        <v>383</v>
      </c>
      <c r="E134" s="18"/>
      <c r="F134" s="1"/>
    </row>
    <row r="135" spans="1:6">
      <c r="A135" s="1"/>
      <c r="B135" s="37"/>
      <c r="C135" s="39"/>
      <c r="D135" s="17"/>
      <c r="E135" s="18"/>
      <c r="F135" s="1"/>
    </row>
    <row r="136" spans="1:6">
      <c r="A136" s="1"/>
      <c r="B136" s="37"/>
      <c r="C136" s="39"/>
      <c r="D136" s="17" t="s">
        <v>118</v>
      </c>
      <c r="E136" s="18"/>
      <c r="F136" s="1"/>
    </row>
    <row r="137" spans="1:6">
      <c r="A137" s="1"/>
      <c r="B137" s="37"/>
      <c r="C137" s="40">
        <v>1</v>
      </c>
      <c r="D137" s="26" t="s">
        <v>119</v>
      </c>
      <c r="E137" s="32">
        <v>29867.61</v>
      </c>
      <c r="F137" s="1"/>
    </row>
    <row r="138" spans="1:6">
      <c r="A138" s="1"/>
      <c r="B138" s="37"/>
      <c r="C138" s="40">
        <f>SUM(C137+1)</f>
        <v>2</v>
      </c>
      <c r="D138" s="26" t="s">
        <v>120</v>
      </c>
      <c r="E138" s="32">
        <v>10444.799999999999</v>
      </c>
      <c r="F138" s="1"/>
    </row>
    <row r="139" spans="1:6">
      <c r="A139" s="1"/>
      <c r="B139" s="37"/>
      <c r="C139" s="40">
        <f t="shared" ref="C139:C202" si="3">SUM(C138+1)</f>
        <v>3</v>
      </c>
      <c r="D139" s="26" t="s">
        <v>121</v>
      </c>
      <c r="E139" s="32">
        <v>9380</v>
      </c>
      <c r="F139" s="1"/>
    </row>
    <row r="140" spans="1:6">
      <c r="A140" s="1"/>
      <c r="B140" s="37"/>
      <c r="C140" s="40">
        <f t="shared" si="3"/>
        <v>4</v>
      </c>
      <c r="D140" s="26" t="s">
        <v>122</v>
      </c>
      <c r="E140" s="32">
        <v>10459.799999999999</v>
      </c>
      <c r="F140" s="1"/>
    </row>
    <row r="141" spans="1:6">
      <c r="A141" s="1"/>
      <c r="B141" s="37"/>
      <c r="C141" s="40">
        <f t="shared" si="3"/>
        <v>5</v>
      </c>
      <c r="D141" s="26" t="s">
        <v>123</v>
      </c>
      <c r="E141" s="32">
        <v>9612.27</v>
      </c>
      <c r="F141" s="1"/>
    </row>
    <row r="142" spans="1:6">
      <c r="A142" s="1"/>
      <c r="B142" s="37"/>
      <c r="C142" s="40">
        <f t="shared" si="3"/>
        <v>6</v>
      </c>
      <c r="D142" s="26" t="s">
        <v>123</v>
      </c>
      <c r="E142" s="32">
        <v>9330</v>
      </c>
      <c r="F142" s="1"/>
    </row>
    <row r="143" spans="1:6">
      <c r="A143" s="1"/>
      <c r="B143" s="37"/>
      <c r="C143" s="40">
        <f t="shared" si="3"/>
        <v>7</v>
      </c>
      <c r="D143" s="26" t="s">
        <v>123</v>
      </c>
      <c r="E143" s="32">
        <v>9495</v>
      </c>
      <c r="F143" s="1"/>
    </row>
    <row r="144" spans="1:6">
      <c r="A144" s="1"/>
      <c r="B144" s="37"/>
      <c r="C144" s="40">
        <f t="shared" si="3"/>
        <v>8</v>
      </c>
      <c r="D144" s="26" t="s">
        <v>123</v>
      </c>
      <c r="E144" s="32">
        <v>9495</v>
      </c>
      <c r="F144" s="1"/>
    </row>
    <row r="145" spans="1:6">
      <c r="A145" s="1"/>
      <c r="B145" s="37"/>
      <c r="C145" s="40">
        <f t="shared" si="3"/>
        <v>9</v>
      </c>
      <c r="D145" s="26" t="s">
        <v>123</v>
      </c>
      <c r="E145" s="32">
        <v>9495</v>
      </c>
      <c r="F145" s="1"/>
    </row>
    <row r="146" spans="1:6">
      <c r="A146" s="1"/>
      <c r="B146" s="37"/>
      <c r="C146" s="40">
        <f t="shared" si="3"/>
        <v>10</v>
      </c>
      <c r="D146" s="26" t="s">
        <v>124</v>
      </c>
      <c r="E146" s="32">
        <v>9300</v>
      </c>
      <c r="F146" s="1"/>
    </row>
    <row r="147" spans="1:6">
      <c r="A147" s="1"/>
      <c r="B147" s="37"/>
      <c r="C147" s="40">
        <f t="shared" si="3"/>
        <v>11</v>
      </c>
      <c r="D147" s="26" t="s">
        <v>125</v>
      </c>
      <c r="E147" s="32">
        <v>9720</v>
      </c>
      <c r="F147" s="1"/>
    </row>
    <row r="148" spans="1:6">
      <c r="A148" s="1"/>
      <c r="B148" s="37"/>
      <c r="C148" s="40">
        <f t="shared" si="3"/>
        <v>12</v>
      </c>
      <c r="D148" s="26" t="s">
        <v>126</v>
      </c>
      <c r="E148" s="32">
        <v>10410.91</v>
      </c>
      <c r="F148" s="1"/>
    </row>
    <row r="149" spans="1:6">
      <c r="A149" s="1"/>
      <c r="B149" s="37"/>
      <c r="C149" s="40">
        <f t="shared" si="3"/>
        <v>13</v>
      </c>
      <c r="D149" s="26" t="s">
        <v>127</v>
      </c>
      <c r="E149" s="32">
        <v>8649.5</v>
      </c>
      <c r="F149" s="1"/>
    </row>
    <row r="150" spans="1:6">
      <c r="A150" s="1"/>
      <c r="B150" s="37"/>
      <c r="C150" s="40">
        <f t="shared" si="3"/>
        <v>14</v>
      </c>
      <c r="D150" s="26" t="s">
        <v>127</v>
      </c>
      <c r="E150" s="32">
        <v>9750</v>
      </c>
      <c r="F150" s="1"/>
    </row>
    <row r="151" spans="1:6">
      <c r="A151" s="1"/>
      <c r="B151" s="37"/>
      <c r="C151" s="40">
        <f t="shared" si="3"/>
        <v>15</v>
      </c>
      <c r="D151" s="26" t="s">
        <v>128</v>
      </c>
      <c r="E151" s="32">
        <v>8649.5</v>
      </c>
      <c r="F151" s="1"/>
    </row>
    <row r="152" spans="1:6">
      <c r="A152" s="1"/>
      <c r="B152" s="37"/>
      <c r="C152" s="40">
        <f t="shared" si="3"/>
        <v>16</v>
      </c>
      <c r="D152" s="26" t="s">
        <v>129</v>
      </c>
      <c r="E152" s="32">
        <v>8765</v>
      </c>
      <c r="F152" s="1"/>
    </row>
    <row r="153" spans="1:6">
      <c r="A153" s="1"/>
      <c r="B153" s="37"/>
      <c r="C153" s="40">
        <f t="shared" si="3"/>
        <v>17</v>
      </c>
      <c r="D153" s="26" t="s">
        <v>130</v>
      </c>
      <c r="E153" s="32">
        <v>8500</v>
      </c>
      <c r="F153" s="1"/>
    </row>
    <row r="154" spans="1:6">
      <c r="A154" s="1"/>
      <c r="B154" s="37"/>
      <c r="C154" s="40">
        <f t="shared" si="3"/>
        <v>18</v>
      </c>
      <c r="D154" s="26" t="s">
        <v>131</v>
      </c>
      <c r="E154" s="32">
        <v>17000</v>
      </c>
      <c r="F154" s="1"/>
    </row>
    <row r="155" spans="1:6">
      <c r="A155" s="1"/>
      <c r="B155" s="37"/>
      <c r="C155" s="40">
        <f t="shared" si="3"/>
        <v>19</v>
      </c>
      <c r="D155" s="26" t="s">
        <v>131</v>
      </c>
      <c r="E155" s="32">
        <v>8500</v>
      </c>
      <c r="F155" s="1"/>
    </row>
    <row r="156" spans="1:6">
      <c r="A156" s="1"/>
      <c r="B156" s="37"/>
      <c r="C156" s="40">
        <f t="shared" si="3"/>
        <v>20</v>
      </c>
      <c r="D156" s="26" t="s">
        <v>132</v>
      </c>
      <c r="E156" s="32">
        <v>15950</v>
      </c>
      <c r="F156" s="1"/>
    </row>
    <row r="157" spans="1:6">
      <c r="A157" s="1"/>
      <c r="B157" s="37"/>
      <c r="C157" s="40">
        <f t="shared" si="3"/>
        <v>21</v>
      </c>
      <c r="D157" s="26" t="s">
        <v>133</v>
      </c>
      <c r="E157" s="32">
        <v>12500</v>
      </c>
      <c r="F157" s="1"/>
    </row>
    <row r="158" spans="1:6">
      <c r="A158" s="1"/>
      <c r="B158" s="37"/>
      <c r="C158" s="40">
        <f t="shared" si="3"/>
        <v>22</v>
      </c>
      <c r="D158" s="26" t="s">
        <v>134</v>
      </c>
      <c r="E158" s="32">
        <v>10200</v>
      </c>
      <c r="F158" s="1"/>
    </row>
    <row r="159" spans="1:6">
      <c r="A159" s="1"/>
      <c r="B159" s="37"/>
      <c r="C159" s="40">
        <f t="shared" si="3"/>
        <v>23</v>
      </c>
      <c r="D159" s="26" t="s">
        <v>135</v>
      </c>
      <c r="E159" s="32">
        <v>10200</v>
      </c>
      <c r="F159" s="1"/>
    </row>
    <row r="160" spans="1:6">
      <c r="A160" s="1"/>
      <c r="B160" s="37"/>
      <c r="C160" s="40">
        <f t="shared" si="3"/>
        <v>24</v>
      </c>
      <c r="D160" s="26" t="s">
        <v>136</v>
      </c>
      <c r="E160" s="32">
        <v>10500</v>
      </c>
      <c r="F160" s="1"/>
    </row>
    <row r="161" spans="1:6">
      <c r="A161" s="1"/>
      <c r="B161" s="37"/>
      <c r="C161" s="40">
        <f t="shared" si="3"/>
        <v>25</v>
      </c>
      <c r="D161" s="26" t="s">
        <v>137</v>
      </c>
      <c r="E161" s="32">
        <v>8000</v>
      </c>
      <c r="F161" s="1"/>
    </row>
    <row r="162" spans="1:6">
      <c r="A162" s="1"/>
      <c r="B162" s="37"/>
      <c r="C162" s="40">
        <f t="shared" si="3"/>
        <v>26</v>
      </c>
      <c r="D162" s="26" t="s">
        <v>138</v>
      </c>
      <c r="E162" s="32">
        <v>17000</v>
      </c>
      <c r="F162" s="1"/>
    </row>
    <row r="163" spans="1:6">
      <c r="A163" s="1"/>
      <c r="B163" s="37"/>
      <c r="C163" s="40">
        <f t="shared" si="3"/>
        <v>27</v>
      </c>
      <c r="D163" s="26" t="s">
        <v>139</v>
      </c>
      <c r="E163" s="32">
        <v>9500</v>
      </c>
      <c r="F163" s="1"/>
    </row>
    <row r="164" spans="1:6">
      <c r="A164" s="1"/>
      <c r="B164" s="37"/>
      <c r="C164" s="40">
        <f t="shared" si="3"/>
        <v>28</v>
      </c>
      <c r="D164" s="26" t="s">
        <v>140</v>
      </c>
      <c r="E164" s="32">
        <v>2500</v>
      </c>
      <c r="F164" s="1"/>
    </row>
    <row r="165" spans="1:6">
      <c r="A165" s="1"/>
      <c r="B165" s="37"/>
      <c r="C165" s="40">
        <f t="shared" si="3"/>
        <v>29</v>
      </c>
      <c r="D165" s="26" t="s">
        <v>141</v>
      </c>
      <c r="E165" s="32">
        <v>5700</v>
      </c>
      <c r="F165" s="1"/>
    </row>
    <row r="166" spans="1:6">
      <c r="A166" s="1"/>
      <c r="B166" s="37"/>
      <c r="C166" s="40">
        <f t="shared" si="3"/>
        <v>30</v>
      </c>
      <c r="D166" s="26" t="s">
        <v>142</v>
      </c>
      <c r="E166" s="32">
        <v>6400</v>
      </c>
      <c r="F166" s="1"/>
    </row>
    <row r="167" spans="1:6">
      <c r="A167" s="1"/>
      <c r="B167" s="37"/>
      <c r="C167" s="40">
        <f t="shared" si="3"/>
        <v>31</v>
      </c>
      <c r="D167" s="26" t="s">
        <v>143</v>
      </c>
      <c r="E167" s="32">
        <v>3500</v>
      </c>
      <c r="F167" s="1"/>
    </row>
    <row r="168" spans="1:6">
      <c r="A168" s="1"/>
      <c r="B168" s="37"/>
      <c r="C168" s="40">
        <f t="shared" si="3"/>
        <v>32</v>
      </c>
      <c r="D168" s="26" t="s">
        <v>144</v>
      </c>
      <c r="E168" s="32">
        <v>8000</v>
      </c>
      <c r="F168" s="1"/>
    </row>
    <row r="169" spans="1:6">
      <c r="A169" s="1"/>
      <c r="B169" s="37"/>
      <c r="C169" s="40">
        <f t="shared" si="3"/>
        <v>33</v>
      </c>
      <c r="D169" s="26" t="s">
        <v>145</v>
      </c>
      <c r="E169" s="32">
        <v>62609.09</v>
      </c>
      <c r="F169" s="1"/>
    </row>
    <row r="170" spans="1:6">
      <c r="A170" s="1"/>
      <c r="B170" s="37"/>
      <c r="C170" s="40">
        <f t="shared" si="3"/>
        <v>34</v>
      </c>
      <c r="D170" s="26" t="s">
        <v>146</v>
      </c>
      <c r="E170" s="32">
        <v>4861</v>
      </c>
      <c r="F170" s="1"/>
    </row>
    <row r="171" spans="1:6">
      <c r="A171" s="1"/>
      <c r="B171" s="37"/>
      <c r="C171" s="40">
        <f t="shared" si="3"/>
        <v>35</v>
      </c>
      <c r="D171" s="26" t="s">
        <v>147</v>
      </c>
      <c r="E171" s="32">
        <v>17000</v>
      </c>
      <c r="F171" s="1"/>
    </row>
    <row r="172" spans="1:6">
      <c r="A172" s="1"/>
      <c r="B172" s="37"/>
      <c r="C172" s="40">
        <f t="shared" si="3"/>
        <v>36</v>
      </c>
      <c r="D172" s="26" t="s">
        <v>148</v>
      </c>
      <c r="E172" s="32">
        <v>1375</v>
      </c>
      <c r="F172" s="1"/>
    </row>
    <row r="173" spans="1:6">
      <c r="A173" s="1"/>
      <c r="B173" s="37"/>
      <c r="C173" s="40">
        <f t="shared" si="3"/>
        <v>37</v>
      </c>
      <c r="D173" s="26" t="s">
        <v>149</v>
      </c>
      <c r="E173" s="32">
        <v>4500</v>
      </c>
      <c r="F173" s="1"/>
    </row>
    <row r="174" spans="1:6">
      <c r="A174" s="1"/>
      <c r="B174" s="37"/>
      <c r="C174" s="40">
        <f t="shared" si="3"/>
        <v>38</v>
      </c>
      <c r="D174" s="26" t="s">
        <v>150</v>
      </c>
      <c r="E174" s="32">
        <v>4350</v>
      </c>
      <c r="F174" s="1"/>
    </row>
    <row r="175" spans="1:6">
      <c r="A175" s="1"/>
      <c r="B175" s="37"/>
      <c r="C175" s="40">
        <f t="shared" si="3"/>
        <v>39</v>
      </c>
      <c r="D175" s="26" t="s">
        <v>150</v>
      </c>
      <c r="E175" s="32">
        <v>4350</v>
      </c>
      <c r="F175" s="1"/>
    </row>
    <row r="176" spans="1:6">
      <c r="A176" s="1"/>
      <c r="B176" s="37"/>
      <c r="C176" s="40">
        <f t="shared" si="3"/>
        <v>40</v>
      </c>
      <c r="D176" s="26" t="s">
        <v>151</v>
      </c>
      <c r="E176" s="32">
        <v>985</v>
      </c>
      <c r="F176" s="1"/>
    </row>
    <row r="177" spans="1:6">
      <c r="A177" s="1"/>
      <c r="B177" s="37"/>
      <c r="C177" s="40">
        <f t="shared" si="3"/>
        <v>41</v>
      </c>
      <c r="D177" s="26" t="s">
        <v>152</v>
      </c>
      <c r="E177" s="32">
        <v>950</v>
      </c>
      <c r="F177" s="1"/>
    </row>
    <row r="178" spans="1:6">
      <c r="A178" s="1"/>
      <c r="B178" s="37"/>
      <c r="C178" s="40">
        <f t="shared" si="3"/>
        <v>42</v>
      </c>
      <c r="D178" s="26" t="s">
        <v>153</v>
      </c>
      <c r="E178" s="32">
        <v>18600</v>
      </c>
      <c r="F178" s="1"/>
    </row>
    <row r="179" spans="1:6">
      <c r="A179" s="1"/>
      <c r="B179" s="37"/>
      <c r="C179" s="40">
        <f t="shared" si="3"/>
        <v>43</v>
      </c>
      <c r="D179" s="26" t="s">
        <v>154</v>
      </c>
      <c r="E179" s="32">
        <v>1800</v>
      </c>
      <c r="F179" s="1"/>
    </row>
    <row r="180" spans="1:6">
      <c r="A180" s="1"/>
      <c r="B180" s="37"/>
      <c r="C180" s="40">
        <f t="shared" si="3"/>
        <v>44</v>
      </c>
      <c r="D180" s="26" t="s">
        <v>155</v>
      </c>
      <c r="E180" s="32">
        <v>1327.27</v>
      </c>
      <c r="F180" s="1"/>
    </row>
    <row r="181" spans="1:6">
      <c r="A181" s="1"/>
      <c r="B181" s="37"/>
      <c r="C181" s="40">
        <f t="shared" si="3"/>
        <v>45</v>
      </c>
      <c r="D181" s="26" t="s">
        <v>155</v>
      </c>
      <c r="E181" s="32">
        <v>3726.27</v>
      </c>
      <c r="F181" s="1"/>
    </row>
    <row r="182" spans="1:6">
      <c r="A182" s="1"/>
      <c r="B182" s="37"/>
      <c r="C182" s="40">
        <f t="shared" si="3"/>
        <v>46</v>
      </c>
      <c r="D182" s="26" t="s">
        <v>156</v>
      </c>
      <c r="E182" s="32">
        <v>1420</v>
      </c>
      <c r="F182" s="1"/>
    </row>
    <row r="183" spans="1:6">
      <c r="A183" s="1"/>
      <c r="B183" s="37"/>
      <c r="C183" s="40">
        <f t="shared" si="3"/>
        <v>47</v>
      </c>
      <c r="D183" s="26" t="s">
        <v>157</v>
      </c>
      <c r="E183" s="32">
        <v>8698</v>
      </c>
      <c r="F183" s="1"/>
    </row>
    <row r="184" spans="1:6">
      <c r="A184" s="1"/>
      <c r="B184" s="37"/>
      <c r="C184" s="40">
        <f t="shared" si="3"/>
        <v>48</v>
      </c>
      <c r="D184" s="26" t="s">
        <v>158</v>
      </c>
      <c r="E184" s="32">
        <v>11687</v>
      </c>
      <c r="F184" s="1"/>
    </row>
    <row r="185" spans="1:6">
      <c r="A185" s="1"/>
      <c r="B185" s="37"/>
      <c r="C185" s="40">
        <f t="shared" si="3"/>
        <v>49</v>
      </c>
      <c r="D185" s="26" t="s">
        <v>159</v>
      </c>
      <c r="E185" s="32">
        <v>1600</v>
      </c>
      <c r="F185" s="1"/>
    </row>
    <row r="186" spans="1:6">
      <c r="A186" s="1"/>
      <c r="B186" s="37"/>
      <c r="C186" s="40">
        <f t="shared" si="3"/>
        <v>50</v>
      </c>
      <c r="D186" s="26" t="s">
        <v>160</v>
      </c>
      <c r="E186" s="32">
        <v>2397.98</v>
      </c>
      <c r="F186" s="1"/>
    </row>
    <row r="187" spans="1:6">
      <c r="A187" s="1"/>
      <c r="B187" s="37"/>
      <c r="C187" s="40">
        <f t="shared" si="3"/>
        <v>51</v>
      </c>
      <c r="D187" s="26" t="s">
        <v>161</v>
      </c>
      <c r="E187" s="32">
        <v>3290</v>
      </c>
      <c r="F187" s="1"/>
    </row>
    <row r="188" spans="1:6">
      <c r="A188" s="1"/>
      <c r="B188" s="37"/>
      <c r="C188" s="40">
        <f t="shared" si="3"/>
        <v>52</v>
      </c>
      <c r="D188" s="26" t="s">
        <v>162</v>
      </c>
      <c r="E188" s="32">
        <v>1500</v>
      </c>
      <c r="F188" s="1"/>
    </row>
    <row r="189" spans="1:6">
      <c r="A189" s="1"/>
      <c r="B189" s="37"/>
      <c r="C189" s="40">
        <f t="shared" si="3"/>
        <v>53</v>
      </c>
      <c r="D189" s="26" t="s">
        <v>163</v>
      </c>
      <c r="E189" s="32">
        <v>4000</v>
      </c>
      <c r="F189" s="1"/>
    </row>
    <row r="190" spans="1:6">
      <c r="A190" s="1"/>
      <c r="B190" s="37"/>
      <c r="C190" s="40">
        <f t="shared" si="3"/>
        <v>54</v>
      </c>
      <c r="D190" s="26" t="s">
        <v>164</v>
      </c>
      <c r="E190" s="32">
        <v>12000</v>
      </c>
      <c r="F190" s="1"/>
    </row>
    <row r="191" spans="1:6">
      <c r="A191" s="1"/>
      <c r="B191" s="37"/>
      <c r="C191" s="40">
        <f t="shared" si="3"/>
        <v>55</v>
      </c>
      <c r="D191" s="26" t="s">
        <v>165</v>
      </c>
      <c r="E191" s="32">
        <v>3250</v>
      </c>
      <c r="F191" s="1"/>
    </row>
    <row r="192" spans="1:6">
      <c r="A192" s="1"/>
      <c r="B192" s="37"/>
      <c r="C192" s="40">
        <f t="shared" si="3"/>
        <v>56</v>
      </c>
      <c r="D192" s="26" t="s">
        <v>166</v>
      </c>
      <c r="E192" s="32">
        <v>14250</v>
      </c>
      <c r="F192" s="1"/>
    </row>
    <row r="193" spans="1:6">
      <c r="A193" s="1"/>
      <c r="B193" s="37"/>
      <c r="C193" s="40">
        <f t="shared" si="3"/>
        <v>57</v>
      </c>
      <c r="D193" s="26" t="s">
        <v>167</v>
      </c>
      <c r="E193" s="32">
        <v>4715</v>
      </c>
      <c r="F193" s="1"/>
    </row>
    <row r="194" spans="1:6">
      <c r="A194" s="1"/>
      <c r="B194" s="37"/>
      <c r="C194" s="40">
        <f t="shared" si="3"/>
        <v>58</v>
      </c>
      <c r="D194" s="26" t="s">
        <v>168</v>
      </c>
      <c r="E194" s="32">
        <v>3500</v>
      </c>
      <c r="F194" s="1"/>
    </row>
    <row r="195" spans="1:6">
      <c r="A195" s="1"/>
      <c r="B195" s="37"/>
      <c r="C195" s="40">
        <f t="shared" si="3"/>
        <v>59</v>
      </c>
      <c r="D195" s="26" t="s">
        <v>169</v>
      </c>
      <c r="E195" s="32">
        <v>2900</v>
      </c>
      <c r="F195" s="1"/>
    </row>
    <row r="196" spans="1:6">
      <c r="A196" s="1"/>
      <c r="B196" s="37"/>
      <c r="C196" s="40">
        <f t="shared" si="3"/>
        <v>60</v>
      </c>
      <c r="D196" s="26" t="s">
        <v>170</v>
      </c>
      <c r="E196" s="32">
        <v>1800</v>
      </c>
      <c r="F196" s="1"/>
    </row>
    <row r="197" spans="1:6">
      <c r="A197" s="1"/>
      <c r="B197" s="37"/>
      <c r="C197" s="40">
        <f t="shared" si="3"/>
        <v>61</v>
      </c>
      <c r="D197" s="26" t="s">
        <v>171</v>
      </c>
      <c r="E197" s="32">
        <v>1486</v>
      </c>
      <c r="F197" s="1"/>
    </row>
    <row r="198" spans="1:6">
      <c r="A198" s="1"/>
      <c r="B198" s="37"/>
      <c r="C198" s="40">
        <f t="shared" si="3"/>
        <v>62</v>
      </c>
      <c r="D198" s="26" t="s">
        <v>172</v>
      </c>
      <c r="E198" s="32">
        <v>4661.82</v>
      </c>
      <c r="F198" s="1"/>
    </row>
    <row r="199" spans="1:6">
      <c r="A199" s="1"/>
      <c r="B199" s="37"/>
      <c r="C199" s="40">
        <f t="shared" si="3"/>
        <v>63</v>
      </c>
      <c r="D199" s="26" t="s">
        <v>173</v>
      </c>
      <c r="E199" s="32">
        <v>6958.98</v>
      </c>
      <c r="F199" s="1"/>
    </row>
    <row r="200" spans="1:6">
      <c r="A200" s="1"/>
      <c r="B200" s="37"/>
      <c r="C200" s="40">
        <f t="shared" si="3"/>
        <v>64</v>
      </c>
      <c r="D200" s="26" t="s">
        <v>174</v>
      </c>
      <c r="E200" s="32">
        <v>3000</v>
      </c>
      <c r="F200" s="1"/>
    </row>
    <row r="201" spans="1:6">
      <c r="A201" s="1"/>
      <c r="B201" s="37"/>
      <c r="C201" s="40">
        <f t="shared" si="3"/>
        <v>65</v>
      </c>
      <c r="D201" s="26" t="s">
        <v>175</v>
      </c>
      <c r="E201" s="32">
        <v>2704</v>
      </c>
      <c r="F201" s="1"/>
    </row>
    <row r="202" spans="1:6">
      <c r="A202" s="1"/>
      <c r="B202" s="37"/>
      <c r="C202" s="40">
        <f t="shared" si="3"/>
        <v>66</v>
      </c>
      <c r="D202" s="26" t="s">
        <v>176</v>
      </c>
      <c r="E202" s="32">
        <v>12776</v>
      </c>
      <c r="F202" s="1"/>
    </row>
    <row r="203" spans="1:6">
      <c r="A203" s="1"/>
      <c r="B203" s="37"/>
      <c r="C203" s="40">
        <f t="shared" ref="C203:C230" si="4">SUM(C202+1)</f>
        <v>67</v>
      </c>
      <c r="D203" s="26" t="s">
        <v>177</v>
      </c>
      <c r="E203" s="32">
        <v>12776</v>
      </c>
      <c r="F203" s="1"/>
    </row>
    <row r="204" spans="1:6">
      <c r="A204" s="1"/>
      <c r="B204" s="37"/>
      <c r="C204" s="40">
        <f t="shared" si="4"/>
        <v>68</v>
      </c>
      <c r="D204" s="26" t="s">
        <v>178</v>
      </c>
      <c r="E204" s="32">
        <v>10800</v>
      </c>
      <c r="F204" s="1"/>
    </row>
    <row r="205" spans="1:6">
      <c r="A205" s="1"/>
      <c r="B205" s="37"/>
      <c r="C205" s="40">
        <f t="shared" si="4"/>
        <v>69</v>
      </c>
      <c r="D205" s="26" t="s">
        <v>179</v>
      </c>
      <c r="E205" s="32">
        <v>2900</v>
      </c>
      <c r="F205" s="1"/>
    </row>
    <row r="206" spans="1:6">
      <c r="A206" s="1"/>
      <c r="B206" s="37"/>
      <c r="C206" s="40">
        <f t="shared" si="4"/>
        <v>70</v>
      </c>
      <c r="D206" s="26" t="s">
        <v>180</v>
      </c>
      <c r="E206" s="32">
        <v>1950</v>
      </c>
      <c r="F206" s="1"/>
    </row>
    <row r="207" spans="1:6">
      <c r="A207" s="1"/>
      <c r="B207" s="37"/>
      <c r="C207" s="40">
        <f t="shared" si="4"/>
        <v>71</v>
      </c>
      <c r="D207" s="26" t="s">
        <v>181</v>
      </c>
      <c r="E207" s="32">
        <v>2227.27</v>
      </c>
      <c r="F207" s="1"/>
    </row>
    <row r="208" spans="1:6">
      <c r="A208" s="1"/>
      <c r="B208" s="37"/>
      <c r="C208" s="40">
        <f t="shared" si="4"/>
        <v>72</v>
      </c>
      <c r="D208" s="26" t="s">
        <v>182</v>
      </c>
      <c r="E208" s="32">
        <v>1600</v>
      </c>
      <c r="F208" s="1"/>
    </row>
    <row r="209" spans="1:6">
      <c r="A209" s="1"/>
      <c r="B209" s="37"/>
      <c r="C209" s="40">
        <f t="shared" si="4"/>
        <v>73</v>
      </c>
      <c r="D209" s="26" t="s">
        <v>183</v>
      </c>
      <c r="E209" s="32">
        <v>2650</v>
      </c>
      <c r="F209" s="1"/>
    </row>
    <row r="210" spans="1:6">
      <c r="A210" s="1"/>
      <c r="B210" s="37"/>
      <c r="C210" s="40">
        <f t="shared" si="4"/>
        <v>74</v>
      </c>
      <c r="D210" s="26" t="s">
        <v>184</v>
      </c>
      <c r="E210" s="32">
        <v>2800</v>
      </c>
      <c r="F210" s="1"/>
    </row>
    <row r="211" spans="1:6">
      <c r="A211" s="1"/>
      <c r="B211" s="37"/>
      <c r="C211" s="40">
        <f t="shared" si="4"/>
        <v>75</v>
      </c>
      <c r="D211" s="26" t="s">
        <v>184</v>
      </c>
      <c r="E211" s="32">
        <v>2800</v>
      </c>
      <c r="F211" s="1"/>
    </row>
    <row r="212" spans="1:6">
      <c r="A212" s="1"/>
      <c r="B212" s="37"/>
      <c r="C212" s="40">
        <f t="shared" si="4"/>
        <v>76</v>
      </c>
      <c r="D212" s="26" t="s">
        <v>185</v>
      </c>
      <c r="E212" s="32">
        <v>2800</v>
      </c>
      <c r="F212" s="1"/>
    </row>
    <row r="213" spans="1:6">
      <c r="A213" s="1"/>
      <c r="B213" s="37"/>
      <c r="C213" s="40">
        <f t="shared" si="4"/>
        <v>77</v>
      </c>
      <c r="D213" s="26" t="s">
        <v>186</v>
      </c>
      <c r="E213" s="32">
        <v>2350</v>
      </c>
      <c r="F213" s="1"/>
    </row>
    <row r="214" spans="1:6">
      <c r="A214" s="1"/>
      <c r="B214" s="37"/>
      <c r="C214" s="40">
        <f t="shared" si="4"/>
        <v>78</v>
      </c>
      <c r="D214" s="26" t="s">
        <v>187</v>
      </c>
      <c r="E214" s="32">
        <v>2527.5</v>
      </c>
      <c r="F214" s="1"/>
    </row>
    <row r="215" spans="1:6">
      <c r="A215" s="1"/>
      <c r="B215" s="37"/>
      <c r="C215" s="40">
        <f t="shared" si="4"/>
        <v>79</v>
      </c>
      <c r="D215" s="26" t="s">
        <v>188</v>
      </c>
      <c r="E215" s="32">
        <f>10120-1596</f>
        <v>8524</v>
      </c>
      <c r="F215" s="1"/>
    </row>
    <row r="216" spans="1:6">
      <c r="A216" s="1"/>
      <c r="B216" s="37"/>
      <c r="C216" s="40">
        <f t="shared" si="4"/>
        <v>80</v>
      </c>
      <c r="D216" s="26" t="s">
        <v>189</v>
      </c>
      <c r="E216" s="32">
        <v>1970</v>
      </c>
      <c r="F216" s="1"/>
    </row>
    <row r="217" spans="1:6">
      <c r="A217" s="1"/>
      <c r="B217" s="37"/>
      <c r="C217" s="40">
        <f t="shared" si="4"/>
        <v>81</v>
      </c>
      <c r="D217" s="26" t="s">
        <v>190</v>
      </c>
      <c r="E217" s="32">
        <v>18350</v>
      </c>
      <c r="F217" s="1"/>
    </row>
    <row r="218" spans="1:6">
      <c r="A218" s="1"/>
      <c r="B218" s="37"/>
      <c r="C218" s="40">
        <f t="shared" si="4"/>
        <v>82</v>
      </c>
      <c r="D218" s="26" t="s">
        <v>191</v>
      </c>
      <c r="E218" s="32">
        <v>12500</v>
      </c>
      <c r="F218" s="1"/>
    </row>
    <row r="219" spans="1:6">
      <c r="A219" s="1"/>
      <c r="B219" s="37"/>
      <c r="C219" s="40">
        <f t="shared" si="4"/>
        <v>83</v>
      </c>
      <c r="D219" s="26" t="s">
        <v>192</v>
      </c>
      <c r="E219" s="32">
        <v>2800</v>
      </c>
      <c r="F219" s="1"/>
    </row>
    <row r="220" spans="1:6">
      <c r="A220" s="1"/>
      <c r="B220" s="37"/>
      <c r="C220" s="40">
        <f t="shared" si="4"/>
        <v>84</v>
      </c>
      <c r="D220" s="26" t="s">
        <v>193</v>
      </c>
      <c r="E220" s="32">
        <v>5500</v>
      </c>
      <c r="F220" s="1"/>
    </row>
    <row r="221" spans="1:6">
      <c r="A221" s="1"/>
      <c r="B221" s="37"/>
      <c r="C221" s="40">
        <f t="shared" si="4"/>
        <v>85</v>
      </c>
      <c r="D221" s="26" t="s">
        <v>194</v>
      </c>
      <c r="E221" s="32">
        <v>18000</v>
      </c>
      <c r="F221" s="1"/>
    </row>
    <row r="222" spans="1:6">
      <c r="A222" s="1"/>
      <c r="B222" s="37"/>
      <c r="C222" s="40">
        <f t="shared" si="4"/>
        <v>86</v>
      </c>
      <c r="D222" s="26" t="s">
        <v>195</v>
      </c>
      <c r="E222" s="32">
        <v>3900</v>
      </c>
      <c r="F222" s="1"/>
    </row>
    <row r="223" spans="1:6">
      <c r="A223" s="1"/>
      <c r="B223" s="37"/>
      <c r="C223" s="40">
        <f t="shared" si="4"/>
        <v>87</v>
      </c>
      <c r="D223" s="26" t="s">
        <v>196</v>
      </c>
      <c r="E223" s="32">
        <v>2585</v>
      </c>
      <c r="F223" s="1"/>
    </row>
    <row r="224" spans="1:6">
      <c r="A224" s="1"/>
      <c r="B224" s="37"/>
      <c r="C224" s="40">
        <f t="shared" si="4"/>
        <v>88</v>
      </c>
      <c r="D224" s="26" t="s">
        <v>197</v>
      </c>
      <c r="E224" s="32">
        <v>23000</v>
      </c>
      <c r="F224" s="1"/>
    </row>
    <row r="225" spans="1:6">
      <c r="A225" s="1"/>
      <c r="B225" s="37"/>
      <c r="C225" s="40">
        <f t="shared" si="4"/>
        <v>89</v>
      </c>
      <c r="D225" s="26" t="s">
        <v>198</v>
      </c>
      <c r="E225" s="32">
        <v>3850</v>
      </c>
      <c r="F225" s="1"/>
    </row>
    <row r="226" spans="1:6">
      <c r="A226" s="1"/>
      <c r="B226" s="37"/>
      <c r="C226" s="40">
        <f t="shared" si="4"/>
        <v>90</v>
      </c>
      <c r="D226" s="26" t="s">
        <v>199</v>
      </c>
      <c r="E226" s="32">
        <v>8598.92</v>
      </c>
      <c r="F226" s="1"/>
    </row>
    <row r="227" spans="1:6">
      <c r="A227" s="1"/>
      <c r="B227" s="37"/>
      <c r="C227" s="40">
        <f t="shared" si="4"/>
        <v>91</v>
      </c>
      <c r="D227" s="26" t="s">
        <v>200</v>
      </c>
      <c r="E227" s="32">
        <v>1379.31</v>
      </c>
      <c r="F227" s="1"/>
    </row>
    <row r="228" spans="1:6">
      <c r="A228" s="1"/>
      <c r="B228" s="37"/>
      <c r="C228" s="40">
        <f t="shared" si="4"/>
        <v>92</v>
      </c>
      <c r="D228" s="26" t="s">
        <v>201</v>
      </c>
      <c r="E228" s="32">
        <v>1292.24</v>
      </c>
      <c r="F228" s="1"/>
    </row>
    <row r="229" spans="1:6">
      <c r="A229" s="1"/>
      <c r="B229" s="37"/>
      <c r="C229" s="40">
        <f t="shared" si="4"/>
        <v>93</v>
      </c>
      <c r="D229" s="26" t="s">
        <v>202</v>
      </c>
      <c r="E229" s="32">
        <v>12767.52</v>
      </c>
      <c r="F229" s="1"/>
    </row>
    <row r="230" spans="1:6">
      <c r="A230" s="1"/>
      <c r="B230" s="37"/>
      <c r="C230" s="40">
        <f t="shared" si="4"/>
        <v>94</v>
      </c>
      <c r="D230" s="26" t="s">
        <v>203</v>
      </c>
      <c r="E230" s="32">
        <v>12891.48</v>
      </c>
      <c r="F230" s="1"/>
    </row>
    <row r="231" spans="1:6">
      <c r="A231" s="1"/>
      <c r="B231" s="37"/>
      <c r="C231" s="40">
        <v>95</v>
      </c>
      <c r="D231" s="26" t="s">
        <v>204</v>
      </c>
      <c r="E231" s="32">
        <v>8643.27</v>
      </c>
      <c r="F231" s="1"/>
    </row>
    <row r="232" spans="1:6">
      <c r="A232" s="1"/>
      <c r="B232" s="37"/>
      <c r="C232" s="40">
        <v>96</v>
      </c>
      <c r="D232" s="26" t="s">
        <v>205</v>
      </c>
      <c r="E232" s="32">
        <v>8605.98</v>
      </c>
      <c r="F232" s="1"/>
    </row>
    <row r="233" spans="1:6">
      <c r="A233" s="1"/>
      <c r="B233" s="37"/>
      <c r="C233" s="40">
        <v>97</v>
      </c>
      <c r="D233" s="26" t="s">
        <v>206</v>
      </c>
      <c r="E233" s="32">
        <v>5722.5</v>
      </c>
      <c r="F233" s="1"/>
    </row>
    <row r="234" spans="1:6">
      <c r="A234" s="1"/>
      <c r="B234" s="37"/>
      <c r="C234" s="40">
        <v>98</v>
      </c>
      <c r="D234" s="26" t="s">
        <v>207</v>
      </c>
      <c r="E234" s="32">
        <v>7064.1</v>
      </c>
      <c r="F234" s="1"/>
    </row>
    <row r="235" spans="1:6">
      <c r="A235" s="1"/>
      <c r="B235" s="37"/>
      <c r="C235" s="40">
        <v>99</v>
      </c>
      <c r="D235" s="26" t="s">
        <v>208</v>
      </c>
      <c r="E235" s="32">
        <v>6557.5</v>
      </c>
      <c r="F235" s="1"/>
    </row>
    <row r="236" spans="1:6">
      <c r="A236" s="1"/>
      <c r="B236" s="37"/>
      <c r="C236" s="40">
        <v>100</v>
      </c>
      <c r="D236" s="26" t="s">
        <v>209</v>
      </c>
      <c r="E236" s="32">
        <v>6687.93</v>
      </c>
      <c r="F236" s="1"/>
    </row>
    <row r="237" spans="1:6">
      <c r="A237" s="1"/>
      <c r="B237" s="37"/>
      <c r="C237" s="40">
        <v>101</v>
      </c>
      <c r="D237" s="26" t="s">
        <v>210</v>
      </c>
      <c r="E237" s="32">
        <v>2250</v>
      </c>
      <c r="F237" s="1"/>
    </row>
    <row r="238" spans="1:6">
      <c r="A238" s="1"/>
      <c r="B238" s="37"/>
      <c r="C238" s="40">
        <v>102</v>
      </c>
      <c r="D238" s="26" t="s">
        <v>211</v>
      </c>
      <c r="E238" s="32">
        <v>10893</v>
      </c>
      <c r="F238" s="1"/>
    </row>
    <row r="239" spans="1:6">
      <c r="A239" s="1"/>
      <c r="B239" s="37"/>
      <c r="C239" s="40">
        <v>103</v>
      </c>
      <c r="D239" s="26" t="s">
        <v>212</v>
      </c>
      <c r="E239" s="32">
        <v>5300</v>
      </c>
      <c r="F239" s="1"/>
    </row>
    <row r="240" spans="1:6">
      <c r="A240" s="1"/>
      <c r="B240" s="37"/>
      <c r="C240" s="40">
        <v>104</v>
      </c>
      <c r="D240" s="26" t="s">
        <v>213</v>
      </c>
      <c r="E240" s="32">
        <v>12770.34</v>
      </c>
      <c r="F240" s="1"/>
    </row>
    <row r="241" spans="1:6">
      <c r="A241" s="1"/>
      <c r="B241" s="37"/>
      <c r="C241" s="40">
        <v>105</v>
      </c>
      <c r="D241" s="26" t="s">
        <v>214</v>
      </c>
      <c r="E241" s="32">
        <v>11650.8</v>
      </c>
      <c r="F241" s="1"/>
    </row>
    <row r="242" spans="1:6">
      <c r="A242" s="1"/>
      <c r="B242" s="37"/>
      <c r="C242" s="40">
        <v>108</v>
      </c>
      <c r="D242" s="26" t="s">
        <v>215</v>
      </c>
      <c r="E242" s="32">
        <v>3359.48</v>
      </c>
      <c r="F242" s="1"/>
    </row>
    <row r="243" spans="1:6">
      <c r="A243" s="1"/>
      <c r="B243" s="37"/>
      <c r="C243" s="40">
        <v>109</v>
      </c>
      <c r="D243" s="28" t="s">
        <v>216</v>
      </c>
      <c r="E243" s="34">
        <v>3584.48</v>
      </c>
      <c r="F243" s="1"/>
    </row>
    <row r="244" spans="1:6">
      <c r="A244" s="1"/>
      <c r="B244" s="37"/>
      <c r="C244" s="40">
        <v>110</v>
      </c>
      <c r="D244" s="28" t="s">
        <v>217</v>
      </c>
      <c r="E244" s="34">
        <v>8140.52</v>
      </c>
      <c r="F244" s="1"/>
    </row>
    <row r="245" spans="1:6">
      <c r="A245" s="1"/>
      <c r="B245" s="37"/>
      <c r="C245" s="40">
        <v>111</v>
      </c>
      <c r="D245" s="28" t="s">
        <v>218</v>
      </c>
      <c r="E245" s="34">
        <v>6703.45</v>
      </c>
      <c r="F245" s="1"/>
    </row>
    <row r="246" spans="1:6">
      <c r="A246" s="1"/>
      <c r="B246" s="37"/>
      <c r="C246" s="40">
        <v>112</v>
      </c>
      <c r="D246" s="28" t="s">
        <v>219</v>
      </c>
      <c r="E246" s="34">
        <v>2900</v>
      </c>
      <c r="F246" s="1"/>
    </row>
    <row r="247" spans="1:6">
      <c r="A247" s="1"/>
      <c r="B247" s="37"/>
      <c r="C247" s="40">
        <v>113</v>
      </c>
      <c r="D247" s="28" t="s">
        <v>219</v>
      </c>
      <c r="E247" s="34">
        <v>21077.54</v>
      </c>
      <c r="F247" s="1"/>
    </row>
    <row r="248" spans="1:6">
      <c r="A248" s="1"/>
      <c r="B248" s="37"/>
      <c r="C248" s="40">
        <v>114</v>
      </c>
      <c r="D248" s="28" t="s">
        <v>219</v>
      </c>
      <c r="E248" s="34">
        <v>8409</v>
      </c>
      <c r="F248" s="1"/>
    </row>
    <row r="249" spans="1:6">
      <c r="A249" s="1"/>
      <c r="B249" s="37"/>
      <c r="C249" s="40">
        <v>115</v>
      </c>
      <c r="D249" s="28" t="s">
        <v>220</v>
      </c>
      <c r="E249" s="34">
        <v>4844.83</v>
      </c>
      <c r="F249" s="1"/>
    </row>
    <row r="250" spans="1:6">
      <c r="A250" s="1"/>
      <c r="B250" s="37"/>
      <c r="C250" s="40">
        <v>116</v>
      </c>
      <c r="D250" s="28" t="s">
        <v>219</v>
      </c>
      <c r="E250" s="34">
        <v>6978.45</v>
      </c>
      <c r="F250" s="1"/>
    </row>
    <row r="251" spans="1:6">
      <c r="A251" s="1"/>
      <c r="B251" s="37"/>
      <c r="C251" s="40">
        <v>117</v>
      </c>
      <c r="D251" s="28" t="s">
        <v>221</v>
      </c>
      <c r="E251" s="34">
        <v>11430</v>
      </c>
      <c r="F251" s="1"/>
    </row>
    <row r="252" spans="1:6">
      <c r="A252" s="1"/>
      <c r="B252" s="37"/>
      <c r="C252" s="40">
        <v>118</v>
      </c>
      <c r="D252" s="28" t="s">
        <v>222</v>
      </c>
      <c r="E252" s="34">
        <v>6032.76</v>
      </c>
      <c r="F252" s="1"/>
    </row>
    <row r="253" spans="1:6">
      <c r="A253" s="1"/>
      <c r="B253" s="37"/>
      <c r="C253" s="40">
        <v>119</v>
      </c>
      <c r="D253" s="28" t="s">
        <v>223</v>
      </c>
      <c r="E253" s="34">
        <v>12950</v>
      </c>
      <c r="F253" s="1"/>
    </row>
    <row r="254" spans="1:6">
      <c r="A254" s="1"/>
      <c r="B254" s="37"/>
      <c r="C254" s="40">
        <v>120</v>
      </c>
      <c r="D254" s="28" t="s">
        <v>224</v>
      </c>
      <c r="E254" s="34">
        <v>5689.66</v>
      </c>
      <c r="F254" s="1"/>
    </row>
    <row r="255" spans="1:6">
      <c r="A255" s="1"/>
      <c r="B255" s="37"/>
      <c r="C255" s="40">
        <v>121</v>
      </c>
      <c r="D255" s="28" t="s">
        <v>225</v>
      </c>
      <c r="E255" s="34">
        <v>11205.17</v>
      </c>
      <c r="F255" s="1"/>
    </row>
    <row r="256" spans="1:6">
      <c r="A256" s="1"/>
      <c r="B256" s="37"/>
      <c r="C256" s="40">
        <v>122</v>
      </c>
      <c r="D256" s="28" t="s">
        <v>226</v>
      </c>
      <c r="E256" s="34">
        <v>3878.45</v>
      </c>
      <c r="F256" s="1"/>
    </row>
    <row r="257" spans="1:6">
      <c r="A257" s="1"/>
      <c r="B257" s="37"/>
      <c r="C257" s="40">
        <v>123</v>
      </c>
      <c r="D257" s="28" t="s">
        <v>219</v>
      </c>
      <c r="E257" s="34">
        <v>3853.45</v>
      </c>
      <c r="F257" s="1"/>
    </row>
    <row r="258" spans="1:6">
      <c r="A258" s="1"/>
      <c r="B258" s="37"/>
      <c r="C258" s="40">
        <v>124</v>
      </c>
      <c r="D258" s="28" t="s">
        <v>227</v>
      </c>
      <c r="E258" s="34">
        <v>12934.26</v>
      </c>
      <c r="F258" s="1"/>
    </row>
    <row r="259" spans="1:6">
      <c r="A259" s="1"/>
      <c r="B259" s="37"/>
      <c r="C259" s="40">
        <v>125</v>
      </c>
      <c r="D259" s="28" t="s">
        <v>228</v>
      </c>
      <c r="E259" s="34">
        <v>12499.07</v>
      </c>
      <c r="F259" s="1"/>
    </row>
    <row r="260" spans="1:6">
      <c r="A260" s="1"/>
      <c r="B260" s="37"/>
      <c r="C260" s="40">
        <v>126</v>
      </c>
      <c r="D260" s="28" t="s">
        <v>229</v>
      </c>
      <c r="E260" s="34">
        <v>2587.5</v>
      </c>
      <c r="F260" s="1"/>
    </row>
    <row r="261" spans="1:6">
      <c r="A261" s="1"/>
      <c r="B261" s="37"/>
      <c r="C261" s="40">
        <v>127</v>
      </c>
      <c r="D261" s="28" t="s">
        <v>230</v>
      </c>
      <c r="E261" s="34">
        <v>3313.89</v>
      </c>
      <c r="F261" s="1"/>
    </row>
    <row r="262" spans="1:6">
      <c r="A262" s="1"/>
      <c r="B262" s="37"/>
      <c r="C262" s="40">
        <v>128</v>
      </c>
      <c r="D262" s="28" t="s">
        <v>231</v>
      </c>
      <c r="E262" s="34">
        <f>304487-13032</f>
        <v>291455</v>
      </c>
      <c r="F262" s="1"/>
    </row>
    <row r="263" spans="1:6">
      <c r="A263" s="1"/>
      <c r="B263" s="37"/>
      <c r="C263" s="40">
        <v>129</v>
      </c>
      <c r="D263" s="28" t="s">
        <v>232</v>
      </c>
      <c r="E263" s="34">
        <v>32542</v>
      </c>
      <c r="F263" s="1"/>
    </row>
    <row r="264" spans="1:6">
      <c r="A264" s="1"/>
      <c r="B264" s="37"/>
      <c r="C264" s="40">
        <v>130</v>
      </c>
      <c r="D264" s="28" t="s">
        <v>233</v>
      </c>
      <c r="E264" s="34">
        <v>5725</v>
      </c>
      <c r="F264" s="1"/>
    </row>
    <row r="265" spans="1:6">
      <c r="A265" s="1"/>
      <c r="B265" s="37"/>
      <c r="C265" s="40">
        <v>131</v>
      </c>
      <c r="D265" s="28" t="s">
        <v>234</v>
      </c>
      <c r="E265" s="34">
        <v>20369</v>
      </c>
      <c r="F265" s="1"/>
    </row>
    <row r="266" spans="1:6">
      <c r="A266" s="1"/>
      <c r="B266" s="37"/>
      <c r="C266" s="40">
        <v>132</v>
      </c>
      <c r="D266" s="28" t="s">
        <v>235</v>
      </c>
      <c r="E266" s="34">
        <v>13122</v>
      </c>
      <c r="F266" s="1"/>
    </row>
    <row r="267" spans="1:6">
      <c r="A267" s="1"/>
      <c r="B267" s="37"/>
      <c r="C267" s="40">
        <v>133</v>
      </c>
      <c r="D267" s="28" t="s">
        <v>236</v>
      </c>
      <c r="E267" s="34">
        <v>6500</v>
      </c>
      <c r="F267" s="1"/>
    </row>
    <row r="268" spans="1:6">
      <c r="A268" s="1"/>
      <c r="B268" s="37"/>
      <c r="C268" s="40">
        <v>134</v>
      </c>
      <c r="D268" s="28" t="s">
        <v>237</v>
      </c>
      <c r="E268" s="34">
        <v>13194</v>
      </c>
      <c r="F268" s="1"/>
    </row>
    <row r="269" spans="1:6">
      <c r="A269" s="1"/>
      <c r="B269" s="37"/>
      <c r="C269" s="40">
        <v>135</v>
      </c>
      <c r="D269" s="28" t="s">
        <v>238</v>
      </c>
      <c r="E269" s="34">
        <v>12073</v>
      </c>
      <c r="F269" s="1"/>
    </row>
    <row r="270" spans="1:6">
      <c r="A270" s="1"/>
      <c r="B270" s="37"/>
      <c r="C270" s="40">
        <v>136</v>
      </c>
      <c r="D270" s="28" t="s">
        <v>239</v>
      </c>
      <c r="E270" s="34">
        <v>13103</v>
      </c>
      <c r="F270" s="1"/>
    </row>
    <row r="271" spans="1:6">
      <c r="A271" s="1"/>
      <c r="B271" s="37"/>
      <c r="C271" s="40">
        <v>137</v>
      </c>
      <c r="D271" s="28" t="s">
        <v>240</v>
      </c>
      <c r="E271" s="34">
        <v>12953.5</v>
      </c>
      <c r="F271" s="1"/>
    </row>
    <row r="272" spans="1:6">
      <c r="A272" s="1"/>
      <c r="B272" s="37"/>
      <c r="C272" s="40">
        <v>138</v>
      </c>
      <c r="D272" s="28" t="s">
        <v>240</v>
      </c>
      <c r="E272" s="34">
        <v>12953.5</v>
      </c>
      <c r="F272" s="1"/>
    </row>
    <row r="273" spans="1:6">
      <c r="A273" s="1"/>
      <c r="B273" s="37"/>
      <c r="C273" s="40">
        <v>139</v>
      </c>
      <c r="D273" s="28" t="s">
        <v>376</v>
      </c>
      <c r="E273" s="34">
        <v>8491</v>
      </c>
      <c r="F273" s="1"/>
    </row>
    <row r="274" spans="1:6">
      <c r="A274" s="1"/>
      <c r="B274" s="37"/>
      <c r="C274" s="40">
        <v>140</v>
      </c>
      <c r="D274" s="28" t="s">
        <v>377</v>
      </c>
      <c r="E274" s="34">
        <v>13700</v>
      </c>
      <c r="F274" s="1"/>
    </row>
    <row r="275" spans="1:6">
      <c r="A275" s="1"/>
      <c r="B275" s="37"/>
      <c r="C275" s="40">
        <v>141</v>
      </c>
      <c r="D275" s="28" t="s">
        <v>394</v>
      </c>
      <c r="E275" s="34">
        <v>9190</v>
      </c>
      <c r="F275" s="1"/>
    </row>
    <row r="276" spans="1:6">
      <c r="A276" s="1"/>
      <c r="B276" s="37"/>
      <c r="C276" s="40">
        <v>141</v>
      </c>
      <c r="D276" s="28" t="s">
        <v>386</v>
      </c>
      <c r="E276" s="34">
        <v>8620</v>
      </c>
      <c r="F276" s="1"/>
    </row>
    <row r="277" spans="1:6">
      <c r="A277" s="1"/>
      <c r="B277" s="37"/>
      <c r="C277" s="39"/>
      <c r="D277" s="17" t="s">
        <v>241</v>
      </c>
      <c r="E277" s="18"/>
      <c r="F277" s="1"/>
    </row>
    <row r="278" spans="1:6">
      <c r="A278" s="1"/>
      <c r="B278" s="37"/>
      <c r="C278" s="39"/>
      <c r="D278" s="19" t="s">
        <v>387</v>
      </c>
      <c r="E278" s="18"/>
      <c r="F278" s="1"/>
    </row>
    <row r="279" spans="1:6">
      <c r="A279" s="1"/>
      <c r="B279" s="37"/>
      <c r="C279" s="39"/>
      <c r="D279" s="17"/>
      <c r="E279" s="18"/>
      <c r="F279" s="1"/>
    </row>
    <row r="280" spans="1:6">
      <c r="A280" s="1"/>
      <c r="B280" s="37"/>
      <c r="C280" s="39"/>
      <c r="D280" s="17" t="s">
        <v>242</v>
      </c>
      <c r="E280" s="18"/>
      <c r="F280" s="1"/>
    </row>
    <row r="281" spans="1:6">
      <c r="A281" s="1"/>
      <c r="B281" s="37"/>
      <c r="C281" s="40">
        <v>1</v>
      </c>
      <c r="D281" s="26" t="s">
        <v>243</v>
      </c>
      <c r="E281" s="32">
        <v>2500</v>
      </c>
      <c r="F281" s="1"/>
    </row>
    <row r="282" spans="1:6">
      <c r="A282" s="1"/>
      <c r="B282" s="37"/>
      <c r="C282" s="40">
        <f>SUM(C281+1)</f>
        <v>2</v>
      </c>
      <c r="D282" s="26" t="s">
        <v>243</v>
      </c>
      <c r="E282" s="32">
        <v>2500</v>
      </c>
      <c r="F282" s="1"/>
    </row>
    <row r="283" spans="1:6">
      <c r="A283" s="1"/>
      <c r="B283" s="37"/>
      <c r="C283" s="40">
        <f t="shared" ref="C283:C298" si="5">SUM(C282+1)</f>
        <v>3</v>
      </c>
      <c r="D283" s="26" t="s">
        <v>244</v>
      </c>
      <c r="E283" s="32">
        <v>1800</v>
      </c>
      <c r="F283" s="1"/>
    </row>
    <row r="284" spans="1:6">
      <c r="A284" s="1"/>
      <c r="B284" s="37"/>
      <c r="C284" s="40">
        <f t="shared" si="5"/>
        <v>4</v>
      </c>
      <c r="D284" s="26" t="s">
        <v>245</v>
      </c>
      <c r="E284" s="32">
        <v>5033</v>
      </c>
      <c r="F284" s="1"/>
    </row>
    <row r="285" spans="1:6">
      <c r="A285" s="1"/>
      <c r="B285" s="37"/>
      <c r="C285" s="40">
        <f t="shared" si="5"/>
        <v>5</v>
      </c>
      <c r="D285" s="26" t="s">
        <v>246</v>
      </c>
      <c r="E285" s="32">
        <v>1138</v>
      </c>
      <c r="F285" s="1"/>
    </row>
    <row r="286" spans="1:6">
      <c r="A286" s="1"/>
      <c r="B286" s="37"/>
      <c r="C286" s="40">
        <f t="shared" si="5"/>
        <v>6</v>
      </c>
      <c r="D286" s="26" t="s">
        <v>246</v>
      </c>
      <c r="E286" s="32">
        <v>1138</v>
      </c>
      <c r="F286" s="1"/>
    </row>
    <row r="287" spans="1:6">
      <c r="A287" s="1"/>
      <c r="B287" s="37"/>
      <c r="C287" s="40">
        <f t="shared" si="5"/>
        <v>7</v>
      </c>
      <c r="D287" s="26" t="s">
        <v>247</v>
      </c>
      <c r="E287" s="32">
        <v>1025.4100000000001</v>
      </c>
      <c r="F287" s="1"/>
    </row>
    <row r="288" spans="1:6">
      <c r="A288" s="1"/>
      <c r="B288" s="37"/>
      <c r="C288" s="40">
        <f t="shared" si="5"/>
        <v>8</v>
      </c>
      <c r="D288" s="26" t="s">
        <v>248</v>
      </c>
      <c r="E288" s="32">
        <v>1300</v>
      </c>
      <c r="F288" s="1"/>
    </row>
    <row r="289" spans="1:6">
      <c r="A289" s="1"/>
      <c r="B289" s="37"/>
      <c r="C289" s="40">
        <f t="shared" si="5"/>
        <v>9</v>
      </c>
      <c r="D289" s="26" t="s">
        <v>248</v>
      </c>
      <c r="E289" s="32">
        <v>1300</v>
      </c>
      <c r="F289" s="1"/>
    </row>
    <row r="290" spans="1:6">
      <c r="A290" s="1"/>
      <c r="B290" s="37"/>
      <c r="C290" s="40">
        <f t="shared" si="5"/>
        <v>10</v>
      </c>
      <c r="D290" s="26" t="s">
        <v>248</v>
      </c>
      <c r="E290" s="32">
        <v>1300</v>
      </c>
      <c r="F290" s="1"/>
    </row>
    <row r="291" spans="1:6">
      <c r="A291" s="1"/>
      <c r="B291" s="37"/>
      <c r="C291" s="40">
        <f t="shared" si="5"/>
        <v>11</v>
      </c>
      <c r="D291" s="26" t="s">
        <v>248</v>
      </c>
      <c r="E291" s="32">
        <v>1300</v>
      </c>
      <c r="F291" s="1"/>
    </row>
    <row r="292" spans="1:6">
      <c r="A292" s="1"/>
      <c r="B292" s="37"/>
      <c r="C292" s="40">
        <f t="shared" si="5"/>
        <v>12</v>
      </c>
      <c r="D292" s="26" t="s">
        <v>249</v>
      </c>
      <c r="E292" s="32">
        <v>9950</v>
      </c>
      <c r="F292" s="1"/>
    </row>
    <row r="293" spans="1:6">
      <c r="A293" s="1"/>
      <c r="B293" s="37"/>
      <c r="C293" s="40">
        <f t="shared" si="5"/>
        <v>13</v>
      </c>
      <c r="D293" s="26" t="s">
        <v>250</v>
      </c>
      <c r="E293" s="32">
        <v>1885</v>
      </c>
      <c r="F293" s="1"/>
    </row>
    <row r="294" spans="1:6">
      <c r="A294" s="1"/>
      <c r="B294" s="37"/>
      <c r="C294" s="40">
        <f t="shared" si="5"/>
        <v>14</v>
      </c>
      <c r="D294" s="26" t="s">
        <v>250</v>
      </c>
      <c r="E294" s="32">
        <v>1885</v>
      </c>
      <c r="F294" s="1"/>
    </row>
    <row r="295" spans="1:6">
      <c r="A295" s="1"/>
      <c r="B295" s="37"/>
      <c r="C295" s="40">
        <f t="shared" si="5"/>
        <v>15</v>
      </c>
      <c r="D295" s="26" t="s">
        <v>250</v>
      </c>
      <c r="E295" s="32">
        <v>1885</v>
      </c>
      <c r="F295" s="1"/>
    </row>
    <row r="296" spans="1:6">
      <c r="A296" s="1"/>
      <c r="B296" s="37"/>
      <c r="C296" s="40">
        <f t="shared" si="5"/>
        <v>16</v>
      </c>
      <c r="D296" s="26" t="s">
        <v>250</v>
      </c>
      <c r="E296" s="32">
        <v>1885</v>
      </c>
      <c r="F296" s="1"/>
    </row>
    <row r="297" spans="1:6">
      <c r="A297" s="1"/>
      <c r="B297" s="37"/>
      <c r="C297" s="40">
        <f t="shared" si="5"/>
        <v>17</v>
      </c>
      <c r="D297" s="26" t="s">
        <v>250</v>
      </c>
      <c r="E297" s="32">
        <v>1885</v>
      </c>
      <c r="F297" s="1"/>
    </row>
    <row r="298" spans="1:6">
      <c r="A298" s="1"/>
      <c r="B298" s="37"/>
      <c r="C298" s="40">
        <f t="shared" si="5"/>
        <v>18</v>
      </c>
      <c r="D298" s="26" t="s">
        <v>250</v>
      </c>
      <c r="E298" s="32">
        <v>1885</v>
      </c>
      <c r="F298" s="1"/>
    </row>
    <row r="299" spans="1:6">
      <c r="A299" s="1"/>
      <c r="B299" s="37"/>
      <c r="C299" s="40">
        <v>19</v>
      </c>
      <c r="D299" s="26" t="s">
        <v>251</v>
      </c>
      <c r="E299" s="32">
        <v>13984</v>
      </c>
      <c r="F299" s="1"/>
    </row>
    <row r="300" spans="1:6">
      <c r="A300" s="1"/>
      <c r="B300" s="37"/>
      <c r="C300" s="40">
        <v>20</v>
      </c>
      <c r="D300" s="26" t="s">
        <v>252</v>
      </c>
      <c r="E300" s="32">
        <v>7750</v>
      </c>
      <c r="F300" s="1"/>
    </row>
    <row r="301" spans="1:6">
      <c r="A301" s="1"/>
      <c r="B301" s="37"/>
      <c r="C301" s="40">
        <v>21</v>
      </c>
      <c r="D301" s="26" t="s">
        <v>253</v>
      </c>
      <c r="E301" s="32">
        <v>7550</v>
      </c>
      <c r="F301" s="1"/>
    </row>
    <row r="302" spans="1:6">
      <c r="A302" s="1"/>
      <c r="B302" s="37"/>
      <c r="C302" s="39"/>
      <c r="D302" s="19" t="s">
        <v>392</v>
      </c>
      <c r="E302" s="18"/>
      <c r="F302" s="1"/>
    </row>
    <row r="303" spans="1:6">
      <c r="A303" s="1"/>
      <c r="B303" s="37"/>
      <c r="C303" s="39"/>
      <c r="D303" s="17"/>
      <c r="E303" s="18"/>
      <c r="F303" s="1"/>
    </row>
    <row r="304" spans="1:6">
      <c r="A304" s="1"/>
      <c r="B304" s="37"/>
      <c r="C304" s="39"/>
      <c r="D304" s="17" t="s">
        <v>254</v>
      </c>
      <c r="E304" s="18"/>
      <c r="F304" s="1"/>
    </row>
    <row r="305" spans="1:8">
      <c r="A305" s="1"/>
      <c r="B305" s="37"/>
      <c r="C305" s="40">
        <v>1</v>
      </c>
      <c r="D305" s="26" t="s">
        <v>255</v>
      </c>
      <c r="E305" s="32">
        <v>36680.36</v>
      </c>
      <c r="F305" s="1"/>
    </row>
    <row r="306" spans="1:8">
      <c r="A306" s="1"/>
      <c r="B306" s="37"/>
      <c r="C306" s="40">
        <f>SUM(C305+1)</f>
        <v>2</v>
      </c>
      <c r="D306" s="26" t="s">
        <v>256</v>
      </c>
      <c r="E306" s="32">
        <v>12361.54</v>
      </c>
      <c r="F306" s="1"/>
    </row>
    <row r="307" spans="1:8">
      <c r="A307" s="1"/>
      <c r="B307" s="37"/>
      <c r="C307" s="40">
        <f t="shared" ref="C307:C312" si="6">SUM(C306+1)</f>
        <v>3</v>
      </c>
      <c r="D307" s="26" t="s">
        <v>257</v>
      </c>
      <c r="E307" s="32">
        <v>22560</v>
      </c>
      <c r="F307" s="1"/>
    </row>
    <row r="308" spans="1:8">
      <c r="A308" s="1"/>
      <c r="B308" s="37"/>
      <c r="C308" s="40">
        <f t="shared" si="6"/>
        <v>4</v>
      </c>
      <c r="D308" s="26" t="s">
        <v>258</v>
      </c>
      <c r="E308" s="32">
        <v>4100</v>
      </c>
      <c r="F308" s="1"/>
    </row>
    <row r="309" spans="1:8">
      <c r="A309" s="1"/>
      <c r="B309" s="37"/>
      <c r="C309" s="40">
        <f t="shared" si="6"/>
        <v>5</v>
      </c>
      <c r="D309" s="26" t="s">
        <v>259</v>
      </c>
      <c r="E309" s="32">
        <v>14758</v>
      </c>
      <c r="F309" s="1"/>
    </row>
    <row r="310" spans="1:8">
      <c r="A310" s="1"/>
      <c r="B310" s="37"/>
      <c r="C310" s="40">
        <f t="shared" si="6"/>
        <v>6</v>
      </c>
      <c r="D310" s="26" t="s">
        <v>260</v>
      </c>
      <c r="E310" s="32">
        <v>6742.5</v>
      </c>
      <c r="F310" s="1"/>
    </row>
    <row r="311" spans="1:8">
      <c r="A311" s="1"/>
      <c r="B311" s="37"/>
      <c r="C311" s="40">
        <f t="shared" si="6"/>
        <v>7</v>
      </c>
      <c r="D311" s="26" t="s">
        <v>261</v>
      </c>
      <c r="E311" s="32">
        <v>39500</v>
      </c>
      <c r="F311" s="1"/>
      <c r="G311" s="6"/>
      <c r="H311" s="6"/>
    </row>
    <row r="312" spans="1:8">
      <c r="A312" s="1"/>
      <c r="B312" s="37"/>
      <c r="C312" s="40">
        <f t="shared" si="6"/>
        <v>8</v>
      </c>
      <c r="D312" s="26" t="s">
        <v>262</v>
      </c>
      <c r="E312" s="32">
        <v>15496</v>
      </c>
      <c r="F312" s="1"/>
      <c r="G312" s="6"/>
      <c r="H312" s="6"/>
    </row>
    <row r="313" spans="1:8">
      <c r="A313" s="1"/>
      <c r="B313" s="37"/>
      <c r="C313" s="40"/>
      <c r="D313" s="26"/>
      <c r="E313" s="32"/>
      <c r="F313" s="1"/>
      <c r="G313" s="6"/>
      <c r="H313" s="6"/>
    </row>
    <row r="314" spans="1:8">
      <c r="A314" s="1"/>
      <c r="B314" s="37"/>
      <c r="C314" s="39"/>
      <c r="D314" s="17" t="s">
        <v>263</v>
      </c>
      <c r="E314" s="18"/>
      <c r="F314" s="1"/>
      <c r="G314" s="6"/>
      <c r="H314" s="6"/>
    </row>
    <row r="315" spans="1:8">
      <c r="A315" s="1"/>
      <c r="B315" s="37"/>
      <c r="C315" s="39"/>
      <c r="D315" s="19" t="s">
        <v>393</v>
      </c>
      <c r="E315" s="18"/>
      <c r="F315" s="1"/>
      <c r="G315" s="6"/>
      <c r="H315" s="6"/>
    </row>
    <row r="316" spans="1:8">
      <c r="A316" s="1"/>
      <c r="B316" s="37"/>
      <c r="C316" s="39"/>
      <c r="D316" s="17"/>
      <c r="E316" s="18"/>
      <c r="F316" s="1"/>
      <c r="G316" s="6"/>
      <c r="H316" s="6"/>
    </row>
    <row r="317" spans="1:8">
      <c r="A317" s="1"/>
      <c r="B317" s="37"/>
      <c r="C317" s="39"/>
      <c r="D317" s="17" t="s">
        <v>291</v>
      </c>
      <c r="E317" s="18"/>
      <c r="F317" s="1"/>
      <c r="G317" s="6"/>
      <c r="H317" s="6"/>
    </row>
    <row r="318" spans="1:8">
      <c r="A318" s="1"/>
      <c r="B318" s="37"/>
      <c r="C318" s="41">
        <v>1</v>
      </c>
      <c r="D318" s="26" t="s">
        <v>264</v>
      </c>
      <c r="E318" s="32">
        <v>430000</v>
      </c>
      <c r="F318" s="1"/>
    </row>
    <row r="319" spans="1:8">
      <c r="A319" s="1"/>
      <c r="B319" s="37"/>
      <c r="C319" s="41">
        <f t="shared" ref="C319:C332" si="7">SUM(C318+1)</f>
        <v>2</v>
      </c>
      <c r="D319" s="26" t="s">
        <v>265</v>
      </c>
      <c r="E319" s="32">
        <v>408695.65</v>
      </c>
      <c r="F319" s="1"/>
    </row>
    <row r="320" spans="1:8">
      <c r="A320" s="1"/>
      <c r="B320" s="37"/>
      <c r="C320" s="41">
        <f t="shared" si="7"/>
        <v>3</v>
      </c>
      <c r="D320" s="26" t="s">
        <v>266</v>
      </c>
      <c r="E320" s="32">
        <v>53336</v>
      </c>
      <c r="F320" s="1"/>
    </row>
    <row r="321" spans="1:6">
      <c r="A321" s="1"/>
      <c r="B321" s="37"/>
      <c r="C321" s="41">
        <f t="shared" si="7"/>
        <v>4</v>
      </c>
      <c r="D321" s="26" t="s">
        <v>267</v>
      </c>
      <c r="E321" s="32">
        <v>0</v>
      </c>
      <c r="F321" s="1"/>
    </row>
    <row r="322" spans="1:6">
      <c r="A322" s="1"/>
      <c r="B322" s="37"/>
      <c r="C322" s="41">
        <f t="shared" si="7"/>
        <v>5</v>
      </c>
      <c r="D322" s="29" t="s">
        <v>268</v>
      </c>
      <c r="E322" s="32">
        <v>0</v>
      </c>
      <c r="F322" s="1"/>
    </row>
    <row r="323" spans="1:6">
      <c r="A323" s="1"/>
      <c r="B323" s="37"/>
      <c r="C323" s="41">
        <f t="shared" si="7"/>
        <v>6</v>
      </c>
      <c r="D323" s="29" t="s">
        <v>269</v>
      </c>
      <c r="E323" s="32">
        <v>51637</v>
      </c>
      <c r="F323" s="1"/>
    </row>
    <row r="324" spans="1:6">
      <c r="A324" s="1"/>
      <c r="B324" s="37"/>
      <c r="C324" s="41">
        <f t="shared" si="7"/>
        <v>7</v>
      </c>
      <c r="D324" s="29" t="s">
        <v>270</v>
      </c>
      <c r="E324" s="32">
        <v>53900</v>
      </c>
      <c r="F324" s="1"/>
    </row>
    <row r="325" spans="1:6">
      <c r="A325" s="1"/>
      <c r="B325" s="37"/>
      <c r="C325" s="41">
        <f t="shared" si="7"/>
        <v>8</v>
      </c>
      <c r="D325" s="26" t="s">
        <v>271</v>
      </c>
      <c r="E325" s="32">
        <v>37837.839999999997</v>
      </c>
      <c r="F325" s="1"/>
    </row>
    <row r="326" spans="1:6">
      <c r="A326" s="1"/>
      <c r="B326" s="37"/>
      <c r="C326" s="41">
        <f t="shared" si="7"/>
        <v>9</v>
      </c>
      <c r="D326" s="26" t="s">
        <v>272</v>
      </c>
      <c r="E326" s="32">
        <v>37837.839999999997</v>
      </c>
      <c r="F326" s="1"/>
    </row>
    <row r="327" spans="1:6">
      <c r="A327" s="1"/>
      <c r="B327" s="37"/>
      <c r="C327" s="41">
        <f t="shared" si="7"/>
        <v>10</v>
      </c>
      <c r="D327" s="26" t="s">
        <v>273</v>
      </c>
      <c r="E327" s="32">
        <v>37837.839999999997</v>
      </c>
      <c r="F327" s="1"/>
    </row>
    <row r="328" spans="1:6">
      <c r="A328" s="1"/>
      <c r="B328" s="37"/>
      <c r="C328" s="41">
        <f t="shared" si="7"/>
        <v>11</v>
      </c>
      <c r="D328" s="28" t="s">
        <v>274</v>
      </c>
      <c r="E328" s="34">
        <v>43500</v>
      </c>
      <c r="F328" s="1"/>
    </row>
    <row r="329" spans="1:6">
      <c r="A329" s="1"/>
      <c r="B329" s="37"/>
      <c r="C329" s="41">
        <f t="shared" si="7"/>
        <v>12</v>
      </c>
      <c r="D329" s="28" t="s">
        <v>275</v>
      </c>
      <c r="E329" s="34">
        <v>43500</v>
      </c>
      <c r="F329" s="1"/>
    </row>
    <row r="330" spans="1:6">
      <c r="A330" s="1"/>
      <c r="B330" s="37"/>
      <c r="C330" s="41">
        <f t="shared" si="7"/>
        <v>13</v>
      </c>
      <c r="D330" s="28" t="s">
        <v>276</v>
      </c>
      <c r="E330" s="34">
        <v>120586.21</v>
      </c>
      <c r="F330" s="1"/>
    </row>
    <row r="331" spans="1:6">
      <c r="A331" s="1"/>
      <c r="B331" s="37"/>
      <c r="C331" s="41">
        <f t="shared" si="7"/>
        <v>14</v>
      </c>
      <c r="D331" s="26" t="s">
        <v>374</v>
      </c>
      <c r="E331" s="32">
        <v>0</v>
      </c>
      <c r="F331" s="1"/>
    </row>
    <row r="332" spans="1:6">
      <c r="A332" s="1"/>
      <c r="B332" s="37"/>
      <c r="C332" s="41">
        <f t="shared" si="7"/>
        <v>15</v>
      </c>
      <c r="D332" s="26" t="s">
        <v>375</v>
      </c>
      <c r="E332" s="32">
        <v>0</v>
      </c>
      <c r="F332" s="1"/>
    </row>
    <row r="333" spans="1:6">
      <c r="A333" s="1"/>
      <c r="B333" s="37"/>
      <c r="C333" s="41">
        <v>16</v>
      </c>
      <c r="D333" s="26" t="s">
        <v>277</v>
      </c>
      <c r="E333" s="32">
        <v>45000</v>
      </c>
      <c r="F333" s="1"/>
    </row>
    <row r="334" spans="1:6">
      <c r="A334" s="1"/>
      <c r="B334" s="37"/>
      <c r="C334" s="41">
        <v>17</v>
      </c>
      <c r="D334" s="26" t="s">
        <v>278</v>
      </c>
      <c r="E334" s="32">
        <v>40500</v>
      </c>
      <c r="F334" s="1"/>
    </row>
    <row r="335" spans="1:6">
      <c r="A335" s="1"/>
      <c r="B335" s="37"/>
      <c r="C335" s="41">
        <v>18</v>
      </c>
      <c r="D335" s="28" t="s">
        <v>279</v>
      </c>
      <c r="E335" s="34">
        <v>41000</v>
      </c>
      <c r="F335" s="1"/>
    </row>
    <row r="336" spans="1:6">
      <c r="A336" s="1"/>
      <c r="B336" s="37"/>
      <c r="C336" s="41">
        <v>19</v>
      </c>
      <c r="D336" s="28" t="s">
        <v>280</v>
      </c>
      <c r="E336" s="34">
        <v>45000</v>
      </c>
      <c r="F336" s="1"/>
    </row>
    <row r="337" spans="1:6">
      <c r="A337" s="1"/>
      <c r="B337" s="37"/>
      <c r="C337" s="41">
        <v>20</v>
      </c>
      <c r="D337" s="28" t="s">
        <v>281</v>
      </c>
      <c r="E337" s="34">
        <v>40000</v>
      </c>
      <c r="F337" s="1"/>
    </row>
    <row r="338" spans="1:6">
      <c r="A338" s="1"/>
      <c r="B338" s="37"/>
      <c r="C338" s="41">
        <v>21</v>
      </c>
      <c r="D338" s="28" t="s">
        <v>282</v>
      </c>
      <c r="E338" s="34">
        <v>180603.45</v>
      </c>
      <c r="F338" s="1"/>
    </row>
    <row r="339" spans="1:6">
      <c r="A339" s="1"/>
      <c r="B339" s="37"/>
      <c r="C339" s="41">
        <v>22</v>
      </c>
      <c r="D339" s="28" t="s">
        <v>283</v>
      </c>
      <c r="E339" s="34">
        <v>173965.52</v>
      </c>
      <c r="F339" s="1"/>
    </row>
    <row r="340" spans="1:6">
      <c r="A340" s="1"/>
      <c r="B340" s="37"/>
      <c r="C340" s="41">
        <v>23</v>
      </c>
      <c r="D340" s="28" t="s">
        <v>284</v>
      </c>
      <c r="E340" s="34">
        <v>173965.52</v>
      </c>
      <c r="F340" s="1"/>
    </row>
    <row r="341" spans="1:6">
      <c r="A341" s="1"/>
      <c r="B341" s="37"/>
      <c r="C341" s="41">
        <v>24</v>
      </c>
      <c r="D341" s="28" t="s">
        <v>285</v>
      </c>
      <c r="E341" s="34">
        <v>314913.78999999998</v>
      </c>
      <c r="F341" s="1"/>
    </row>
    <row r="342" spans="1:6">
      <c r="A342" s="1"/>
      <c r="B342" s="37"/>
      <c r="C342" s="41">
        <v>25</v>
      </c>
      <c r="D342" s="28" t="s">
        <v>286</v>
      </c>
      <c r="E342" s="34">
        <v>314913.78999999998</v>
      </c>
      <c r="F342" s="1"/>
    </row>
    <row r="343" spans="1:6">
      <c r="A343" s="1"/>
      <c r="B343" s="37"/>
      <c r="C343" s="41">
        <v>26</v>
      </c>
      <c r="D343" s="28" t="s">
        <v>287</v>
      </c>
      <c r="E343" s="34">
        <v>431034.48</v>
      </c>
      <c r="F343" s="1"/>
    </row>
    <row r="344" spans="1:6">
      <c r="A344" s="1"/>
      <c r="B344" s="37"/>
      <c r="C344" s="41">
        <v>27</v>
      </c>
      <c r="D344" s="28" t="s">
        <v>288</v>
      </c>
      <c r="E344" s="34">
        <v>100000</v>
      </c>
      <c r="F344" s="1"/>
    </row>
    <row r="345" spans="1:6">
      <c r="A345" s="1"/>
      <c r="B345" s="37"/>
      <c r="C345" s="41">
        <v>28</v>
      </c>
      <c r="D345" s="28" t="s">
        <v>289</v>
      </c>
      <c r="E345" s="34">
        <v>43965.51</v>
      </c>
      <c r="F345" s="1"/>
    </row>
    <row r="346" spans="1:6">
      <c r="A346" s="1"/>
      <c r="B346" s="37"/>
      <c r="C346" s="41">
        <v>29</v>
      </c>
      <c r="D346" s="28" t="s">
        <v>290</v>
      </c>
      <c r="E346" s="34">
        <v>99665</v>
      </c>
      <c r="F346" s="1"/>
    </row>
    <row r="347" spans="1:6">
      <c r="A347" s="1"/>
      <c r="B347" s="37"/>
      <c r="C347" s="41">
        <v>30</v>
      </c>
      <c r="D347" s="28" t="s">
        <v>388</v>
      </c>
      <c r="E347" s="34">
        <v>190000</v>
      </c>
      <c r="F347" s="1"/>
    </row>
    <row r="348" spans="1:6">
      <c r="A348" s="1"/>
      <c r="B348" s="37"/>
      <c r="C348" s="41">
        <v>31</v>
      </c>
      <c r="D348" s="28" t="s">
        <v>389</v>
      </c>
      <c r="E348" s="34">
        <v>129310</v>
      </c>
      <c r="F348" s="1"/>
    </row>
    <row r="349" spans="1:6">
      <c r="A349" s="1"/>
      <c r="B349" s="37"/>
      <c r="C349" s="41">
        <v>32</v>
      </c>
      <c r="D349" s="28" t="s">
        <v>390</v>
      </c>
      <c r="E349" s="34">
        <v>180556</v>
      </c>
      <c r="F349" s="1"/>
    </row>
    <row r="350" spans="1:6">
      <c r="A350" s="1"/>
      <c r="B350" s="37"/>
      <c r="C350" s="39"/>
      <c r="D350" s="19" t="s">
        <v>391</v>
      </c>
      <c r="E350" s="18"/>
      <c r="F350" s="1"/>
    </row>
    <row r="351" spans="1:6">
      <c r="A351" s="1"/>
      <c r="B351" s="37"/>
      <c r="C351" s="39"/>
      <c r="D351" s="17"/>
      <c r="E351" s="18"/>
      <c r="F351" s="1"/>
    </row>
    <row r="352" spans="1:6">
      <c r="A352" s="1"/>
      <c r="B352" s="37"/>
      <c r="C352" s="39"/>
      <c r="D352" s="17" t="s">
        <v>292</v>
      </c>
      <c r="E352" s="18"/>
      <c r="F352" s="1"/>
    </row>
    <row r="353" spans="1:6">
      <c r="A353" s="1"/>
      <c r="B353" s="37"/>
      <c r="C353" s="40">
        <v>1</v>
      </c>
      <c r="D353" s="29" t="s">
        <v>293</v>
      </c>
      <c r="E353" s="32">
        <v>0</v>
      </c>
      <c r="F353" s="1"/>
    </row>
    <row r="354" spans="1:6">
      <c r="A354" s="1"/>
      <c r="B354" s="37"/>
      <c r="C354" s="40">
        <f t="shared" ref="C354:C380" si="8">SUM(C353+1)</f>
        <v>2</v>
      </c>
      <c r="D354" s="29" t="s">
        <v>294</v>
      </c>
      <c r="E354" s="32">
        <v>15097.57</v>
      </c>
      <c r="F354" s="1"/>
    </row>
    <row r="355" spans="1:6">
      <c r="A355" s="1"/>
      <c r="B355" s="37"/>
      <c r="C355" s="40">
        <f t="shared" si="8"/>
        <v>3</v>
      </c>
      <c r="D355" s="29" t="s">
        <v>294</v>
      </c>
      <c r="E355" s="32">
        <v>15152.4</v>
      </c>
      <c r="F355" s="1"/>
    </row>
    <row r="356" spans="1:6">
      <c r="A356" s="1"/>
      <c r="B356" s="37"/>
      <c r="C356" s="40">
        <f t="shared" si="8"/>
        <v>4</v>
      </c>
      <c r="D356" s="26" t="s">
        <v>295</v>
      </c>
      <c r="E356" s="32">
        <v>23500</v>
      </c>
      <c r="F356" s="1"/>
    </row>
    <row r="357" spans="1:6">
      <c r="A357" s="1"/>
      <c r="B357" s="37"/>
      <c r="C357" s="40">
        <f t="shared" si="8"/>
        <v>5</v>
      </c>
      <c r="D357" s="26" t="s">
        <v>295</v>
      </c>
      <c r="E357" s="32">
        <v>23500</v>
      </c>
      <c r="F357" s="1"/>
    </row>
    <row r="358" spans="1:6">
      <c r="A358" s="1"/>
      <c r="B358" s="37"/>
      <c r="C358" s="40">
        <f t="shared" si="8"/>
        <v>6</v>
      </c>
      <c r="D358" s="26" t="s">
        <v>296</v>
      </c>
      <c r="E358" s="32">
        <v>28487</v>
      </c>
      <c r="F358" s="1"/>
    </row>
    <row r="359" spans="1:6">
      <c r="A359" s="1"/>
      <c r="B359" s="37"/>
      <c r="C359" s="40">
        <f t="shared" si="8"/>
        <v>7</v>
      </c>
      <c r="D359" s="26" t="s">
        <v>297</v>
      </c>
      <c r="E359" s="32">
        <v>25055</v>
      </c>
      <c r="F359" s="1"/>
    </row>
    <row r="360" spans="1:6">
      <c r="A360" s="1"/>
      <c r="B360" s="37"/>
      <c r="C360" s="40">
        <f t="shared" si="8"/>
        <v>8</v>
      </c>
      <c r="D360" s="26" t="s">
        <v>298</v>
      </c>
      <c r="E360" s="32">
        <v>20310</v>
      </c>
      <c r="F360" s="1"/>
    </row>
    <row r="361" spans="1:6">
      <c r="A361" s="1"/>
      <c r="B361" s="37"/>
      <c r="C361" s="40">
        <f t="shared" si="8"/>
        <v>9</v>
      </c>
      <c r="D361" s="26" t="s">
        <v>299</v>
      </c>
      <c r="E361" s="32">
        <v>40000</v>
      </c>
      <c r="F361" s="1"/>
    </row>
    <row r="362" spans="1:6">
      <c r="A362" s="1"/>
      <c r="B362" s="37"/>
      <c r="C362" s="40">
        <f t="shared" si="8"/>
        <v>10</v>
      </c>
      <c r="D362" s="26" t="s">
        <v>300</v>
      </c>
      <c r="E362" s="32">
        <v>10684</v>
      </c>
      <c r="F362" s="1"/>
    </row>
    <row r="363" spans="1:6">
      <c r="A363" s="1"/>
      <c r="B363" s="37"/>
      <c r="C363" s="40">
        <f t="shared" si="8"/>
        <v>11</v>
      </c>
      <c r="D363" s="26" t="s">
        <v>301</v>
      </c>
      <c r="E363" s="32">
        <v>10684</v>
      </c>
      <c r="F363" s="1"/>
    </row>
    <row r="364" spans="1:6">
      <c r="A364" s="1"/>
      <c r="B364" s="37"/>
      <c r="C364" s="40">
        <f t="shared" si="8"/>
        <v>12</v>
      </c>
      <c r="D364" s="26" t="s">
        <v>302</v>
      </c>
      <c r="E364" s="32">
        <v>300000</v>
      </c>
      <c r="F364" s="1"/>
    </row>
    <row r="365" spans="1:6">
      <c r="A365" s="1"/>
      <c r="B365" s="37"/>
      <c r="C365" s="40">
        <f t="shared" si="8"/>
        <v>13</v>
      </c>
      <c r="D365" s="26" t="s">
        <v>303</v>
      </c>
      <c r="E365" s="32">
        <v>249800</v>
      </c>
      <c r="F365" s="1"/>
    </row>
    <row r="366" spans="1:6">
      <c r="A366" s="1"/>
      <c r="B366" s="37"/>
      <c r="C366" s="40">
        <f t="shared" si="8"/>
        <v>14</v>
      </c>
      <c r="D366" s="26" t="s">
        <v>304</v>
      </c>
      <c r="E366" s="32">
        <v>78320</v>
      </c>
      <c r="F366" s="1"/>
    </row>
    <row r="367" spans="1:6">
      <c r="A367" s="1"/>
      <c r="B367" s="37"/>
      <c r="C367" s="40">
        <f t="shared" si="8"/>
        <v>15</v>
      </c>
      <c r="D367" s="27" t="s">
        <v>305</v>
      </c>
      <c r="E367" s="33">
        <v>4000</v>
      </c>
      <c r="F367" s="1"/>
    </row>
    <row r="368" spans="1:6">
      <c r="A368" s="1"/>
      <c r="B368" s="37"/>
      <c r="C368" s="40">
        <f t="shared" si="8"/>
        <v>16</v>
      </c>
      <c r="D368" s="27" t="s">
        <v>305</v>
      </c>
      <c r="E368" s="33">
        <v>4000</v>
      </c>
      <c r="F368" s="1"/>
    </row>
    <row r="369" spans="1:6">
      <c r="A369" s="1"/>
      <c r="B369" s="37"/>
      <c r="C369" s="40">
        <f t="shared" si="8"/>
        <v>17</v>
      </c>
      <c r="D369" s="27" t="s">
        <v>306</v>
      </c>
      <c r="E369" s="33">
        <v>4900</v>
      </c>
      <c r="F369" s="1"/>
    </row>
    <row r="370" spans="1:6">
      <c r="A370" s="1"/>
      <c r="B370" s="37"/>
      <c r="C370" s="40">
        <f t="shared" si="8"/>
        <v>18</v>
      </c>
      <c r="D370" s="27" t="s">
        <v>307</v>
      </c>
      <c r="E370" s="33">
        <v>4900</v>
      </c>
      <c r="F370" s="1"/>
    </row>
    <row r="371" spans="1:6">
      <c r="A371" s="1"/>
      <c r="B371" s="37"/>
      <c r="C371" s="40">
        <f t="shared" si="8"/>
        <v>19</v>
      </c>
      <c r="D371" s="27" t="s">
        <v>308</v>
      </c>
      <c r="E371" s="33">
        <v>1625</v>
      </c>
      <c r="F371" s="1"/>
    </row>
    <row r="372" spans="1:6">
      <c r="A372" s="1"/>
      <c r="B372" s="37"/>
      <c r="C372" s="40">
        <f t="shared" si="8"/>
        <v>20</v>
      </c>
      <c r="D372" s="27" t="s">
        <v>309</v>
      </c>
      <c r="E372" s="33">
        <v>6562.5</v>
      </c>
      <c r="F372" s="1"/>
    </row>
    <row r="373" spans="1:6">
      <c r="A373" s="1"/>
      <c r="B373" s="37"/>
      <c r="C373" s="40">
        <f t="shared" si="8"/>
        <v>21</v>
      </c>
      <c r="D373" s="27" t="s">
        <v>310</v>
      </c>
      <c r="E373" s="33">
        <v>17355</v>
      </c>
      <c r="F373" s="1"/>
    </row>
    <row r="374" spans="1:6">
      <c r="A374" s="1"/>
      <c r="B374" s="37"/>
      <c r="C374" s="40">
        <f t="shared" si="8"/>
        <v>22</v>
      </c>
      <c r="D374" s="27" t="s">
        <v>311</v>
      </c>
      <c r="E374" s="33">
        <v>56000</v>
      </c>
      <c r="F374" s="1"/>
    </row>
    <row r="375" spans="1:6">
      <c r="A375" s="1"/>
      <c r="B375" s="37"/>
      <c r="C375" s="40">
        <f t="shared" si="8"/>
        <v>23</v>
      </c>
      <c r="D375" s="30" t="s">
        <v>312</v>
      </c>
      <c r="E375" s="35">
        <v>60000</v>
      </c>
      <c r="F375" s="1"/>
    </row>
    <row r="376" spans="1:6">
      <c r="A376" s="1"/>
      <c r="B376" s="37"/>
      <c r="C376" s="40">
        <f t="shared" si="8"/>
        <v>24</v>
      </c>
      <c r="D376" s="30" t="s">
        <v>313</v>
      </c>
      <c r="E376" s="35">
        <v>75400</v>
      </c>
      <c r="F376" s="1"/>
    </row>
    <row r="377" spans="1:6">
      <c r="A377" s="1"/>
      <c r="B377" s="37"/>
      <c r="C377" s="40">
        <f t="shared" si="8"/>
        <v>25</v>
      </c>
      <c r="D377" s="30" t="s">
        <v>314</v>
      </c>
      <c r="E377" s="35">
        <v>11532.6</v>
      </c>
      <c r="F377" s="1"/>
    </row>
    <row r="378" spans="1:6">
      <c r="A378" s="1"/>
      <c r="B378" s="37"/>
      <c r="C378" s="40">
        <f t="shared" si="8"/>
        <v>26</v>
      </c>
      <c r="D378" s="30" t="s">
        <v>315</v>
      </c>
      <c r="E378" s="35">
        <v>16235</v>
      </c>
      <c r="F378" s="1"/>
    </row>
    <row r="379" spans="1:6">
      <c r="A379" s="1"/>
      <c r="B379" s="37"/>
      <c r="C379" s="40">
        <f t="shared" si="8"/>
        <v>27</v>
      </c>
      <c r="D379" s="26" t="s">
        <v>316</v>
      </c>
      <c r="E379" s="32">
        <v>109000</v>
      </c>
      <c r="F379" s="1"/>
    </row>
    <row r="380" spans="1:6">
      <c r="A380" s="1"/>
      <c r="B380" s="37"/>
      <c r="C380" s="40">
        <f t="shared" si="8"/>
        <v>28</v>
      </c>
      <c r="D380" s="26" t="s">
        <v>317</v>
      </c>
      <c r="E380" s="32">
        <v>18144</v>
      </c>
      <c r="F380" s="1"/>
    </row>
    <row r="381" spans="1:6">
      <c r="A381" s="1"/>
      <c r="B381" s="37"/>
      <c r="C381" s="40">
        <f>SUM(C380+1)</f>
        <v>29</v>
      </c>
      <c r="D381" s="26" t="s">
        <v>318</v>
      </c>
      <c r="E381" s="32">
        <v>9055.93</v>
      </c>
      <c r="F381" s="1"/>
    </row>
    <row r="382" spans="1:6">
      <c r="A382" s="1"/>
      <c r="B382" s="37"/>
      <c r="C382" s="40">
        <f>SUM(C381+1)</f>
        <v>30</v>
      </c>
      <c r="D382" s="26" t="s">
        <v>319</v>
      </c>
      <c r="E382" s="32">
        <v>7871</v>
      </c>
      <c r="F382" s="1"/>
    </row>
    <row r="383" spans="1:6">
      <c r="A383" s="1"/>
      <c r="B383" s="37"/>
      <c r="C383" s="40">
        <v>31</v>
      </c>
      <c r="D383" s="26" t="s">
        <v>320</v>
      </c>
      <c r="E383" s="32">
        <v>3796000</v>
      </c>
      <c r="F383" s="1"/>
    </row>
    <row r="384" spans="1:6">
      <c r="A384" s="1"/>
      <c r="B384" s="37"/>
      <c r="C384" s="40">
        <v>32</v>
      </c>
      <c r="D384" s="26" t="s">
        <v>321</v>
      </c>
      <c r="E384" s="32">
        <v>94400</v>
      </c>
      <c r="F384" s="1"/>
    </row>
    <row r="385" spans="1:6">
      <c r="A385" s="1"/>
      <c r="B385" s="37"/>
      <c r="C385" s="40">
        <v>33</v>
      </c>
      <c r="D385" s="26" t="s">
        <v>322</v>
      </c>
      <c r="E385" s="32">
        <v>16925</v>
      </c>
      <c r="F385" s="1"/>
    </row>
    <row r="386" spans="1:6">
      <c r="A386" s="1"/>
      <c r="B386" s="37"/>
      <c r="C386" s="40">
        <v>34</v>
      </c>
      <c r="D386" s="26" t="s">
        <v>323</v>
      </c>
      <c r="E386" s="32">
        <v>50000</v>
      </c>
      <c r="F386" s="1"/>
    </row>
    <row r="387" spans="1:6">
      <c r="A387" s="1"/>
      <c r="B387" s="37"/>
      <c r="C387" s="40">
        <v>35</v>
      </c>
      <c r="D387" s="26" t="s">
        <v>323</v>
      </c>
      <c r="E387" s="32">
        <v>50000</v>
      </c>
      <c r="F387" s="1"/>
    </row>
    <row r="388" spans="1:6">
      <c r="A388" s="1"/>
      <c r="B388" s="37"/>
      <c r="C388" s="40">
        <v>36</v>
      </c>
      <c r="D388" s="26" t="s">
        <v>324</v>
      </c>
      <c r="E388" s="32">
        <v>17068</v>
      </c>
      <c r="F388" s="1"/>
    </row>
    <row r="389" spans="1:6">
      <c r="A389" s="1"/>
      <c r="B389" s="37"/>
      <c r="C389" s="40">
        <v>37</v>
      </c>
      <c r="D389" s="28" t="s">
        <v>325</v>
      </c>
      <c r="E389" s="34">
        <v>15454.09</v>
      </c>
      <c r="F389" s="1"/>
    </row>
    <row r="390" spans="1:6">
      <c r="A390" s="1"/>
      <c r="B390" s="37"/>
      <c r="C390" s="40">
        <v>38</v>
      </c>
      <c r="D390" s="28" t="s">
        <v>326</v>
      </c>
      <c r="E390" s="34">
        <v>7390</v>
      </c>
      <c r="F390" s="1"/>
    </row>
    <row r="391" spans="1:6">
      <c r="A391" s="1"/>
      <c r="B391" s="37"/>
      <c r="C391" s="40">
        <v>39</v>
      </c>
      <c r="D391" s="28" t="s">
        <v>327</v>
      </c>
      <c r="E391" s="34">
        <v>10980</v>
      </c>
      <c r="F391" s="1"/>
    </row>
    <row r="392" spans="1:6">
      <c r="A392" s="1"/>
      <c r="B392" s="37"/>
      <c r="C392" s="40">
        <v>40</v>
      </c>
      <c r="D392" s="28" t="s">
        <v>328</v>
      </c>
      <c r="E392" s="34">
        <v>105000</v>
      </c>
      <c r="F392" s="1"/>
    </row>
    <row r="393" spans="1:6">
      <c r="A393" s="1"/>
      <c r="B393" s="37"/>
      <c r="C393" s="40">
        <v>41</v>
      </c>
      <c r="D393" s="28" t="s">
        <v>329</v>
      </c>
      <c r="E393" s="34">
        <v>175000</v>
      </c>
      <c r="F393" s="1"/>
    </row>
    <row r="394" spans="1:6">
      <c r="A394" s="1"/>
      <c r="B394" s="37"/>
      <c r="C394" s="40">
        <v>42</v>
      </c>
      <c r="D394" s="28" t="s">
        <v>330</v>
      </c>
      <c r="E394" s="34">
        <v>42730</v>
      </c>
      <c r="F394" s="1"/>
    </row>
    <row r="395" spans="1:6">
      <c r="A395" s="1"/>
      <c r="B395" s="37"/>
      <c r="C395" s="40">
        <v>43</v>
      </c>
      <c r="D395" s="28" t="s">
        <v>331</v>
      </c>
      <c r="E395" s="34">
        <v>52290</v>
      </c>
      <c r="F395" s="1"/>
    </row>
    <row r="396" spans="1:6">
      <c r="A396" s="1"/>
      <c r="B396" s="37"/>
      <c r="C396" s="40">
        <v>44</v>
      </c>
      <c r="D396" s="28" t="s">
        <v>332</v>
      </c>
      <c r="E396" s="34">
        <v>7439.27</v>
      </c>
      <c r="F396" s="1"/>
    </row>
    <row r="397" spans="1:6">
      <c r="A397" s="1"/>
      <c r="B397" s="37"/>
      <c r="C397" s="40">
        <v>45</v>
      </c>
      <c r="D397" s="28" t="s">
        <v>333</v>
      </c>
      <c r="E397" s="34">
        <v>3384.62</v>
      </c>
      <c r="F397" s="1"/>
    </row>
    <row r="398" spans="1:6">
      <c r="A398" s="1"/>
      <c r="B398" s="37"/>
      <c r="C398" s="40">
        <v>46</v>
      </c>
      <c r="D398" s="28" t="s">
        <v>334</v>
      </c>
      <c r="E398" s="34">
        <v>16651.8</v>
      </c>
      <c r="F398" s="1"/>
    </row>
    <row r="399" spans="1:6">
      <c r="A399" s="1"/>
      <c r="B399" s="37"/>
      <c r="C399" s="40">
        <v>47</v>
      </c>
      <c r="D399" s="28" t="s">
        <v>335</v>
      </c>
      <c r="E399" s="34">
        <v>13793</v>
      </c>
      <c r="F399" s="1"/>
    </row>
    <row r="400" spans="1:6">
      <c r="A400" s="1"/>
      <c r="B400" s="37"/>
      <c r="C400" s="40">
        <v>48</v>
      </c>
      <c r="D400" s="28" t="s">
        <v>336</v>
      </c>
      <c r="E400" s="34">
        <v>590000</v>
      </c>
      <c r="F400" s="1"/>
    </row>
    <row r="401" spans="1:6">
      <c r="A401" s="1"/>
      <c r="B401" s="37"/>
      <c r="C401" s="40">
        <v>49</v>
      </c>
      <c r="D401" s="28" t="s">
        <v>337</v>
      </c>
      <c r="E401" s="34">
        <v>590000</v>
      </c>
      <c r="F401" s="1"/>
    </row>
    <row r="402" spans="1:6">
      <c r="A402" s="1"/>
      <c r="B402" s="37"/>
      <c r="C402" s="40">
        <v>50</v>
      </c>
      <c r="D402" s="28" t="s">
        <v>338</v>
      </c>
      <c r="E402" s="34">
        <v>4380</v>
      </c>
      <c r="F402" s="1"/>
    </row>
    <row r="403" spans="1:6">
      <c r="A403" s="1"/>
      <c r="B403" s="37"/>
      <c r="C403" s="40">
        <v>51</v>
      </c>
      <c r="D403" s="28" t="s">
        <v>339</v>
      </c>
      <c r="E403" s="34">
        <v>3103.45</v>
      </c>
      <c r="F403" s="1"/>
    </row>
    <row r="404" spans="1:6">
      <c r="A404" s="1"/>
      <c r="B404" s="37"/>
      <c r="C404" s="40">
        <v>52</v>
      </c>
      <c r="D404" s="28" t="s">
        <v>340</v>
      </c>
      <c r="E404" s="34">
        <v>25154</v>
      </c>
      <c r="F404" s="1"/>
    </row>
    <row r="405" spans="1:6">
      <c r="A405" s="1"/>
      <c r="B405" s="37"/>
      <c r="C405" s="40">
        <v>53</v>
      </c>
      <c r="D405" s="28" t="s">
        <v>341</v>
      </c>
      <c r="E405" s="34">
        <v>158000</v>
      </c>
      <c r="F405" s="1"/>
    </row>
    <row r="406" spans="1:6">
      <c r="A406" s="1"/>
      <c r="B406" s="37"/>
      <c r="C406" s="40">
        <v>54</v>
      </c>
      <c r="D406" s="28" t="s">
        <v>342</v>
      </c>
      <c r="E406" s="34">
        <v>27300</v>
      </c>
      <c r="F406" s="1"/>
    </row>
    <row r="407" spans="1:6">
      <c r="A407" s="1"/>
      <c r="B407" s="37"/>
      <c r="C407" s="40">
        <v>55</v>
      </c>
      <c r="D407" s="28" t="s">
        <v>343</v>
      </c>
      <c r="E407" s="34">
        <v>97965</v>
      </c>
      <c r="F407" s="1"/>
    </row>
    <row r="408" spans="1:6">
      <c r="A408" s="1"/>
      <c r="B408" s="37"/>
      <c r="C408" s="40">
        <v>56</v>
      </c>
      <c r="D408" s="28" t="s">
        <v>344</v>
      </c>
      <c r="E408" s="34">
        <v>734766.86</v>
      </c>
      <c r="F408" s="1"/>
    </row>
    <row r="409" spans="1:6">
      <c r="A409" s="1"/>
      <c r="B409" s="37"/>
      <c r="C409" s="40">
        <v>57</v>
      </c>
      <c r="D409" s="28" t="s">
        <v>345</v>
      </c>
      <c r="E409" s="34">
        <v>7890</v>
      </c>
      <c r="F409" s="1"/>
    </row>
    <row r="410" spans="1:6">
      <c r="A410" s="1"/>
      <c r="B410" s="37"/>
      <c r="C410" s="40">
        <v>58</v>
      </c>
      <c r="D410" s="28" t="s">
        <v>346</v>
      </c>
      <c r="E410" s="34">
        <f>15753+64000+192-30266</f>
        <v>49679</v>
      </c>
      <c r="F410" s="1"/>
    </row>
    <row r="411" spans="1:6">
      <c r="A411" s="1"/>
      <c r="B411" s="37"/>
      <c r="C411" s="40">
        <v>59</v>
      </c>
      <c r="D411" s="28" t="s">
        <v>347</v>
      </c>
      <c r="E411" s="34">
        <v>34292.800000000003</v>
      </c>
      <c r="F411" s="1"/>
    </row>
    <row r="412" spans="1:6">
      <c r="A412" s="1"/>
      <c r="B412" s="37"/>
      <c r="C412" s="40">
        <v>60</v>
      </c>
      <c r="D412" s="28" t="s">
        <v>348</v>
      </c>
      <c r="E412" s="34">
        <v>10198</v>
      </c>
      <c r="F412" s="1"/>
    </row>
    <row r="413" spans="1:6">
      <c r="A413" s="1"/>
      <c r="B413" s="37"/>
      <c r="C413" s="40">
        <v>61</v>
      </c>
      <c r="D413" s="28" t="s">
        <v>349</v>
      </c>
      <c r="E413" s="34">
        <v>3286</v>
      </c>
      <c r="F413" s="1"/>
    </row>
    <row r="414" spans="1:6">
      <c r="A414" s="1"/>
      <c r="B414" s="37"/>
      <c r="C414" s="40">
        <v>62</v>
      </c>
      <c r="D414" s="28" t="s">
        <v>350</v>
      </c>
      <c r="E414" s="34">
        <v>7301</v>
      </c>
      <c r="F414" s="1"/>
    </row>
    <row r="415" spans="1:6">
      <c r="A415" s="1"/>
      <c r="B415" s="37"/>
      <c r="C415" s="40">
        <v>63</v>
      </c>
      <c r="D415" s="28" t="s">
        <v>351</v>
      </c>
      <c r="E415" s="34">
        <v>103.22</v>
      </c>
      <c r="F415" s="1"/>
    </row>
    <row r="416" spans="1:6">
      <c r="A416" s="1"/>
      <c r="B416" s="37"/>
      <c r="C416" s="40">
        <v>64</v>
      </c>
      <c r="D416" s="28" t="s">
        <v>352</v>
      </c>
      <c r="E416" s="34">
        <v>3556</v>
      </c>
      <c r="F416" s="1"/>
    </row>
    <row r="417" spans="1:6">
      <c r="A417" s="1"/>
      <c r="B417" s="37"/>
      <c r="C417" s="40">
        <v>65</v>
      </c>
      <c r="D417" s="28" t="s">
        <v>353</v>
      </c>
      <c r="E417" s="34">
        <v>457352</v>
      </c>
      <c r="F417" s="1"/>
    </row>
    <row r="418" spans="1:6">
      <c r="A418" s="1"/>
      <c r="B418" s="37"/>
      <c r="C418" s="40">
        <v>66</v>
      </c>
      <c r="D418" s="28" t="s">
        <v>354</v>
      </c>
      <c r="E418" s="34">
        <v>5000</v>
      </c>
      <c r="F418" s="1"/>
    </row>
    <row r="419" spans="1:6">
      <c r="A419" s="1"/>
      <c r="B419" s="37"/>
      <c r="C419" s="40">
        <v>67</v>
      </c>
      <c r="D419" s="28" t="s">
        <v>355</v>
      </c>
      <c r="E419" s="34">
        <v>2571</v>
      </c>
      <c r="F419" s="1"/>
    </row>
    <row r="420" spans="1:6">
      <c r="A420" s="1"/>
      <c r="B420" s="37"/>
      <c r="C420" s="40">
        <v>68</v>
      </c>
      <c r="D420" s="28" t="s">
        <v>356</v>
      </c>
      <c r="E420" s="34">
        <v>7442</v>
      </c>
      <c r="F420" s="1"/>
    </row>
    <row r="421" spans="1:6">
      <c r="A421" s="1"/>
      <c r="B421" s="37"/>
      <c r="C421" s="40">
        <v>69</v>
      </c>
      <c r="D421" s="28" t="s">
        <v>357</v>
      </c>
      <c r="E421" s="34">
        <v>20078</v>
      </c>
      <c r="F421" s="1"/>
    </row>
    <row r="422" spans="1:6">
      <c r="A422" s="1"/>
      <c r="B422" s="37"/>
      <c r="C422" s="40">
        <v>70</v>
      </c>
      <c r="D422" s="28" t="s">
        <v>358</v>
      </c>
      <c r="E422" s="34">
        <v>6480</v>
      </c>
      <c r="F422" s="1"/>
    </row>
    <row r="423" spans="1:6">
      <c r="A423" s="1"/>
      <c r="B423" s="37"/>
      <c r="C423" s="40">
        <v>71</v>
      </c>
      <c r="D423" s="28" t="s">
        <v>359</v>
      </c>
      <c r="E423" s="34">
        <v>7890</v>
      </c>
      <c r="F423" s="1"/>
    </row>
    <row r="424" spans="1:6">
      <c r="A424" s="1"/>
      <c r="B424" s="37"/>
      <c r="C424" s="40">
        <f>SUM(C423+1)</f>
        <v>72</v>
      </c>
      <c r="D424" s="28" t="s">
        <v>360</v>
      </c>
      <c r="E424" s="34">
        <v>4668</v>
      </c>
      <c r="F424" s="1"/>
    </row>
    <row r="425" spans="1:6">
      <c r="A425" s="1"/>
      <c r="B425" s="37"/>
      <c r="C425" s="40">
        <f t="shared" ref="C425:C432" si="9">SUM(C424+1)</f>
        <v>73</v>
      </c>
      <c r="D425" s="28" t="s">
        <v>361</v>
      </c>
      <c r="E425" s="34">
        <v>2740</v>
      </c>
      <c r="F425" s="1"/>
    </row>
    <row r="426" spans="1:6">
      <c r="A426" s="1"/>
      <c r="B426" s="37"/>
      <c r="C426" s="40">
        <f t="shared" si="9"/>
        <v>74</v>
      </c>
      <c r="D426" s="28" t="s">
        <v>362</v>
      </c>
      <c r="E426" s="34">
        <v>6034</v>
      </c>
      <c r="F426" s="1"/>
    </row>
    <row r="427" spans="1:6">
      <c r="A427" s="1"/>
      <c r="B427" s="37"/>
      <c r="C427" s="40">
        <f t="shared" si="9"/>
        <v>75</v>
      </c>
      <c r="D427" s="28" t="s">
        <v>363</v>
      </c>
      <c r="E427" s="34">
        <v>3685.48</v>
      </c>
      <c r="F427" s="1"/>
    </row>
    <row r="428" spans="1:6">
      <c r="A428" s="1"/>
      <c r="B428" s="37"/>
      <c r="C428" s="40">
        <f t="shared" si="9"/>
        <v>76</v>
      </c>
      <c r="D428" s="28" t="s">
        <v>364</v>
      </c>
      <c r="E428" s="34">
        <v>8019</v>
      </c>
      <c r="F428" s="1"/>
    </row>
    <row r="429" spans="1:6">
      <c r="A429" s="1"/>
      <c r="B429" s="37"/>
      <c r="C429" s="40">
        <f t="shared" si="9"/>
        <v>77</v>
      </c>
      <c r="D429" s="28" t="s">
        <v>365</v>
      </c>
      <c r="E429" s="34">
        <v>3288.33</v>
      </c>
      <c r="F429" s="1"/>
    </row>
    <row r="430" spans="1:6">
      <c r="A430" s="1"/>
      <c r="B430" s="37"/>
      <c r="C430" s="40">
        <f t="shared" si="9"/>
        <v>78</v>
      </c>
      <c r="D430" s="28" t="s">
        <v>366</v>
      </c>
      <c r="E430" s="34">
        <v>3288.33</v>
      </c>
      <c r="F430" s="1"/>
    </row>
    <row r="431" spans="1:6">
      <c r="A431" s="1"/>
      <c r="B431" s="37"/>
      <c r="C431" s="40">
        <f t="shared" si="9"/>
        <v>79</v>
      </c>
      <c r="D431" s="28" t="s">
        <v>367</v>
      </c>
      <c r="E431" s="34">
        <v>2740.46</v>
      </c>
      <c r="F431" s="1"/>
    </row>
    <row r="432" spans="1:6">
      <c r="A432" s="1"/>
      <c r="B432" s="37"/>
      <c r="C432" s="40">
        <f t="shared" si="9"/>
        <v>80</v>
      </c>
      <c r="D432" s="28" t="s">
        <v>368</v>
      </c>
      <c r="E432" s="34">
        <v>3919.45</v>
      </c>
      <c r="F432" s="1"/>
    </row>
    <row r="433" spans="1:6">
      <c r="A433" s="1"/>
      <c r="B433" s="37"/>
      <c r="C433" s="40">
        <v>81</v>
      </c>
      <c r="D433" s="28" t="s">
        <v>378</v>
      </c>
      <c r="E433" s="34">
        <v>54500</v>
      </c>
      <c r="F433" s="1"/>
    </row>
    <row r="434" spans="1:6">
      <c r="A434" s="1"/>
      <c r="B434" s="37"/>
      <c r="C434" s="40">
        <v>82</v>
      </c>
      <c r="D434" s="28" t="s">
        <v>379</v>
      </c>
      <c r="E434" s="34">
        <v>54500</v>
      </c>
      <c r="F434" s="1"/>
    </row>
    <row r="435" spans="1:6">
      <c r="A435" s="1"/>
      <c r="B435" s="37"/>
      <c r="C435" s="40">
        <v>83</v>
      </c>
      <c r="D435" s="28" t="s">
        <v>380</v>
      </c>
      <c r="E435" s="34">
        <v>3706</v>
      </c>
      <c r="F435" s="1"/>
    </row>
    <row r="436" spans="1:6">
      <c r="A436" s="1"/>
      <c r="B436" s="37"/>
      <c r="C436" s="40">
        <v>84</v>
      </c>
      <c r="D436" s="28" t="s">
        <v>380</v>
      </c>
      <c r="E436" s="34">
        <v>3706</v>
      </c>
      <c r="F436" s="1"/>
    </row>
    <row r="437" spans="1:6">
      <c r="A437" s="1"/>
      <c r="B437" s="37"/>
      <c r="C437" s="40">
        <v>85</v>
      </c>
      <c r="D437" s="28" t="s">
        <v>380</v>
      </c>
      <c r="E437" s="34">
        <v>3706</v>
      </c>
      <c r="F437" s="1"/>
    </row>
    <row r="438" spans="1:6">
      <c r="A438" s="1"/>
      <c r="B438" s="37"/>
      <c r="C438" s="40">
        <v>86</v>
      </c>
      <c r="D438" s="28" t="s">
        <v>395</v>
      </c>
      <c r="E438" s="34">
        <v>40302</v>
      </c>
      <c r="F438" s="1"/>
    </row>
    <row r="439" spans="1:6">
      <c r="A439" s="1"/>
      <c r="B439" s="37"/>
      <c r="C439" s="39"/>
      <c r="D439" s="19" t="s">
        <v>396</v>
      </c>
      <c r="E439" s="18"/>
      <c r="F439" s="1"/>
    </row>
    <row r="440" spans="1:6">
      <c r="A440" s="1"/>
      <c r="B440" s="37"/>
      <c r="C440" s="39"/>
      <c r="D440" s="17"/>
      <c r="E440" s="18"/>
      <c r="F440" s="1"/>
    </row>
    <row r="441" spans="1:6">
      <c r="A441" s="1"/>
      <c r="B441" s="37"/>
      <c r="C441" s="39"/>
      <c r="D441" s="17" t="s">
        <v>369</v>
      </c>
      <c r="E441" s="18"/>
      <c r="F441" s="1"/>
    </row>
    <row r="442" spans="1:6">
      <c r="A442" s="1"/>
      <c r="B442" s="37"/>
      <c r="C442" s="39"/>
      <c r="D442" s="17" t="s">
        <v>370</v>
      </c>
      <c r="E442" s="18">
        <v>120315</v>
      </c>
      <c r="F442" s="1"/>
    </row>
    <row r="443" spans="1:6">
      <c r="A443" s="1"/>
      <c r="B443" s="37"/>
      <c r="C443" s="39"/>
      <c r="D443" s="17" t="s">
        <v>371</v>
      </c>
      <c r="E443" s="18">
        <v>31726</v>
      </c>
      <c r="F443" s="1"/>
    </row>
    <row r="444" spans="1:6">
      <c r="A444" s="1"/>
      <c r="B444" s="37"/>
      <c r="C444" s="39"/>
      <c r="D444" s="17"/>
      <c r="E444" s="18"/>
      <c r="F444" s="1"/>
    </row>
    <row r="445" spans="1:6">
      <c r="A445" s="1"/>
      <c r="B445" s="42"/>
      <c r="C445" s="43"/>
      <c r="D445" s="17" t="s">
        <v>372</v>
      </c>
      <c r="E445" s="18"/>
      <c r="F445" s="1"/>
    </row>
    <row r="446" spans="1:6">
      <c r="A446" s="1"/>
      <c r="B446" s="42"/>
      <c r="C446" s="43"/>
      <c r="D446" s="17" t="s">
        <v>373</v>
      </c>
      <c r="E446" s="18"/>
      <c r="F446" s="1"/>
    </row>
    <row r="447" spans="1:6">
      <c r="A447" s="1"/>
      <c r="B447" s="42"/>
      <c r="C447" s="43"/>
      <c r="D447" s="17"/>
      <c r="E447" s="18"/>
      <c r="F447" s="1"/>
    </row>
    <row r="448" spans="1:6" ht="15.75" thickBot="1">
      <c r="A448" s="1"/>
      <c r="B448" s="37"/>
      <c r="C448" s="39"/>
      <c r="D448" s="31"/>
      <c r="E448" s="36"/>
      <c r="F448" s="1"/>
    </row>
    <row r="449" spans="1:6" ht="15.75" thickBot="1">
      <c r="A449" s="1"/>
      <c r="B449" s="44"/>
      <c r="C449" s="45"/>
      <c r="D449" s="20" t="s">
        <v>4</v>
      </c>
      <c r="E449" s="21">
        <v>15227135</v>
      </c>
      <c r="F449" s="1"/>
    </row>
    <row r="450" spans="1:6">
      <c r="A450" s="1"/>
      <c r="B450" s="22"/>
      <c r="C450" s="23"/>
      <c r="D450" s="50"/>
      <c r="E450" s="50"/>
      <c r="F450" s="1"/>
    </row>
    <row r="451" spans="1:6">
      <c r="A451" s="1"/>
      <c r="B451" s="2"/>
      <c r="C451" s="2"/>
      <c r="D451" s="2"/>
      <c r="E451" s="2"/>
      <c r="F451" s="1"/>
    </row>
    <row r="452" spans="1:6">
      <c r="A452" s="1"/>
      <c r="B452" s="2"/>
      <c r="C452" s="2"/>
      <c r="D452" s="2"/>
      <c r="E452" s="2"/>
      <c r="F452" s="1"/>
    </row>
    <row r="453" spans="1:6">
      <c r="A453" s="1"/>
      <c r="B453" s="2"/>
      <c r="C453" s="2"/>
      <c r="D453" s="2"/>
      <c r="E453" s="2"/>
      <c r="F453" s="1"/>
    </row>
    <row r="454" spans="1:6">
      <c r="A454" s="1"/>
      <c r="B454" s="24"/>
      <c r="C454" s="24"/>
      <c r="D454" s="25"/>
      <c r="E454" s="24"/>
      <c r="F454" s="4"/>
    </row>
    <row r="455" spans="1:6">
      <c r="A455" s="1"/>
      <c r="B455" s="24"/>
      <c r="C455" s="24"/>
      <c r="D455" s="25"/>
      <c r="E455" s="24"/>
      <c r="F455" s="4"/>
    </row>
    <row r="456" spans="1:6">
      <c r="A456" s="1"/>
      <c r="B456" s="24"/>
      <c r="C456" s="24"/>
      <c r="D456" s="25"/>
      <c r="E456" s="24"/>
      <c r="F456" s="4"/>
    </row>
    <row r="457" spans="1:6">
      <c r="A457" s="1"/>
      <c r="B457" s="2"/>
      <c r="C457" s="2"/>
      <c r="D457" s="2"/>
      <c r="E457" s="2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2"/>
      <c r="C461" s="2"/>
      <c r="D461" s="2"/>
      <c r="E461" s="2"/>
      <c r="F461" s="1"/>
    </row>
  </sheetData>
  <sheetProtection formatRows="0" insertRows="0" deleteRows="0"/>
  <mergeCells count="3">
    <mergeCell ref="B1:E1"/>
    <mergeCell ref="B7:C7"/>
    <mergeCell ref="D450:E450"/>
  </mergeCells>
  <dataValidations count="2">
    <dataValidation type="whole" allowBlank="1" showInputMessage="1" showErrorMessage="1" sqref="E9 E11:E449" xr:uid="{00000000-0002-0000-0100-000000000000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E8 E10" xr:uid="{00000000-0002-0000-0100-000001000000}">
      <formula1>-999999999999999</formula1>
      <formula2>999999999999999</formula2>
    </dataValidation>
  </dataValidations>
  <printOptions horizontalCentered="1"/>
  <pageMargins left="0.39370078740157483" right="0.39370078740157483" top="0.39370078740157483" bottom="0.39370078740157483" header="0" footer="0"/>
  <pageSetup scale="7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Bienes Muebles</vt:lpstr>
      <vt:lpstr>'Bienes Muebles'!Área_de_impresión</vt:lpstr>
      <vt:lpstr>'Bienes 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finanzas.contabilidad.tam2@hotmail.com</cp:lastModifiedBy>
  <cp:lastPrinted>2025-02-26T23:21:27Z</cp:lastPrinted>
  <dcterms:created xsi:type="dcterms:W3CDTF">2015-01-21T19:32:02Z</dcterms:created>
  <dcterms:modified xsi:type="dcterms:W3CDTF">2025-04-07T16:43:33Z</dcterms:modified>
</cp:coreProperties>
</file>