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CONSOLIDADOS PARA IMPRIMIR CUENTA PÚBLICA 2024\OPDS Y FIDEICOMISOS\"/>
    </mc:Choice>
  </mc:AlternateContent>
  <xr:revisionPtr revIDLastSave="0" documentId="13_ncr:1_{A2706C7C-4EE3-49F5-80E7-CDB6A1F530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do Variacion en la Hacienda P" sheetId="2" r:id="rId1"/>
  </sheets>
  <definedNames>
    <definedName name="_xlnm.Print_Area" localSheetId="0">'Edo Variacion en la Hacienda P'!$A$1:$J$47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2" l="1"/>
  <c r="I43" i="2"/>
  <c r="H42" i="2"/>
  <c r="I42" i="2" s="1"/>
  <c r="I40" i="2"/>
  <c r="I39" i="2"/>
  <c r="I38" i="2"/>
  <c r="I37" i="2"/>
  <c r="I36" i="2"/>
  <c r="G35" i="2"/>
  <c r="F35" i="2"/>
  <c r="I33" i="2"/>
  <c r="I32" i="2"/>
  <c r="I31" i="2"/>
  <c r="E30" i="2"/>
  <c r="I30" i="2" s="1"/>
  <c r="I27" i="2"/>
  <c r="I26" i="2"/>
  <c r="I25" i="2"/>
  <c r="H24" i="2"/>
  <c r="I24" i="2" s="1"/>
  <c r="I22" i="2"/>
  <c r="I21" i="2"/>
  <c r="I20" i="2"/>
  <c r="I19" i="2"/>
  <c r="I18" i="2"/>
  <c r="G17" i="2"/>
  <c r="G28" i="2" s="1"/>
  <c r="G46" i="2" s="1"/>
  <c r="F17" i="2"/>
  <c r="F28" i="2" s="1"/>
  <c r="I14" i="2"/>
  <c r="I13" i="2"/>
  <c r="I12" i="2"/>
  <c r="E11" i="2"/>
  <c r="I11" i="2" s="1"/>
  <c r="F46" i="2" l="1"/>
  <c r="I35" i="2"/>
  <c r="H28" i="2"/>
  <c r="H46" i="2" s="1"/>
  <c r="E28" i="2"/>
  <c r="I17" i="2"/>
  <c r="E46" i="2" l="1"/>
  <c r="I46" i="2" s="1"/>
  <c r="I28" i="2"/>
</calcChain>
</file>

<file path=xl/sharedStrings.xml><?xml version="1.0" encoding="utf-8"?>
<sst xmlns="http://schemas.openxmlformats.org/spreadsheetml/2006/main" count="40" uniqueCount="32">
  <si>
    <t>ESTADO DE TAMAULIPAS</t>
  </si>
  <si>
    <t>ORGANISMOS PÚBLICOS DESCENTRALIZADOS Y FIDEICOMISOS</t>
  </si>
  <si>
    <t>Estado de Variación en la Hacienda Pública Consolidado</t>
  </si>
  <si>
    <t>Del 1o de Enero al 31 de Diciembre de 2024</t>
  </si>
  <si>
    <t>(Cifras en Pesos)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</si>
  <si>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</si>
  <si>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</si>
  <si>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</si>
  <si>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</si>
  <si>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</si>
  <si>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 /Patrimonio</t>
  </si>
  <si>
    <t>TOTAL</t>
  </si>
  <si>
    <t>Hacienda Pública/Patrimonio Contribuido Neto del Ejercicio 2023</t>
  </si>
  <si>
    <t xml:space="preserve">Aportaciones </t>
  </si>
  <si>
    <t>Donaciones de Capital</t>
  </si>
  <si>
    <t>Actualización de la Hacienda Pública/Patrimonio</t>
  </si>
  <si>
    <t>Hacienda Pública/Patrimonio Generado Neto del Ejercicio 2023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</si>
  <si>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</si>
  <si>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</si>
  <si>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</si>
  <si>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</si>
  <si>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</si>
  <si>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Actualizacion de la Hacienda Publica/Patrimonio Neto del Ejercicio 2023</t>
  </si>
  <si>
    <t>Resultado por Posicion  Monetaria</t>
  </si>
  <si>
    <t>Resultado por Tenencia de Activos no Monetarios</t>
  </si>
  <si>
    <t>Hacienda Pública/Patrimonio Neto Final del Ejercicio 2023</t>
  </si>
  <si>
    <t>Cambios en la Hacienda Pública/Patrimonio Contribuido Neto del Ejercicio 2024</t>
  </si>
  <si>
    <t>Aportaciones</t>
  </si>
  <si>
    <t>Variaciones de la Hacienda Pública/Patrimonio Generado Neto del Ejercicio 2024</t>
  </si>
  <si>
    <t>Cambios en el Exceso o Insuficiencia de la Actualizacion de la Hacienda Pública/Patrimonio neto del ejercicio 2024</t>
  </si>
  <si>
    <t>Resultado por Posición Monetaria</t>
  </si>
  <si>
    <t xml:space="preserve"> Hacienda Pública / Patrimonio Neto Final del 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</si>
</sst>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2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6" fillId="0" borderId="0"/>
    <xf numFmtId="0" fontId="6" fillId="0" borderId="0"/>
  </cellStyleXfs>
  <cellXfs count="50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vertical="top"/>
    </xf>
    <xf numFmtId="0" fontId="2" fillId="0" borderId="0" xfId="0" applyFont="1"/>
    <xf numFmtId="0" fontId="5" fillId="2" borderId="0" xfId="0" applyFont="1" applyFill="1"/>
    <xf numFmtId="0" fontId="5" fillId="2" borderId="0" xfId="0" applyFont="1" applyFill="1" applyProtection="1">
      <protection locked="0"/>
    </xf>
    <xf numFmtId="0" fontId="7" fillId="2" borderId="0" xfId="2" applyNumberFormat="1" applyFont="1" applyFill="1" applyAlignment="1">
      <alignment horizontal="centerContinuous" vertical="center"/>
    </xf>
    <xf numFmtId="0" fontId="5" fillId="2" borderId="0" xfId="0" applyFont="1" applyFill="1" applyAlignment="1">
      <alignment horizontal="right"/>
    </xf>
    <xf numFmtId="0" fontId="8" fillId="2" borderId="0" xfId="0" applyFont="1" applyFill="1"/>
    <xf numFmtId="165" fontId="9" fillId="3" borderId="1" xfId="1" applyNumberFormat="1" applyFont="1" applyFill="1" applyBorder="1" applyAlignment="1">
      <alignment horizontal="center" vertical="center" wrapText="1"/>
    </xf>
    <xf numFmtId="165" fontId="10" fillId="3" borderId="2" xfId="1" applyNumberFormat="1" applyFont="1" applyFill="1" applyBorder="1" applyAlignment="1">
      <alignment horizontal="center" vertical="center" wrapText="1"/>
    </xf>
    <xf numFmtId="165" fontId="10" fillId="3" borderId="3" xfId="1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top"/>
    </xf>
    <xf numFmtId="3" fontId="4" fillId="2" borderId="0" xfId="0" applyNumberFormat="1" applyFont="1" applyFill="1" applyAlignment="1" applyProtection="1">
      <alignment horizontal="right" vertical="top"/>
      <protection locked="0"/>
    </xf>
    <xf numFmtId="3" fontId="4" fillId="2" borderId="0" xfId="0" applyNumberFormat="1" applyFont="1" applyFill="1" applyAlignment="1">
      <alignment horizontal="right" vertical="top"/>
    </xf>
    <xf numFmtId="0" fontId="5" fillId="2" borderId="5" xfId="0" applyFont="1" applyFill="1" applyBorder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vertical="top"/>
    </xf>
    <xf numFmtId="3" fontId="12" fillId="2" borderId="0" xfId="0" applyNumberFormat="1" applyFont="1" applyFill="1" applyAlignment="1">
      <alignment horizontal="right" vertical="top"/>
    </xf>
    <xf numFmtId="3" fontId="4" fillId="4" borderId="0" xfId="0" applyNumberFormat="1" applyFont="1" applyFill="1" applyAlignment="1">
      <alignment horizontal="right" vertical="top"/>
    </xf>
    <xf numFmtId="0" fontId="3" fillId="2" borderId="4" xfId="0" applyFont="1" applyFill="1" applyBorder="1" applyAlignment="1">
      <alignment vertical="top"/>
    </xf>
    <xf numFmtId="0" fontId="8" fillId="2" borderId="0" xfId="0" applyFont="1" applyFill="1" applyAlignment="1">
      <alignment horizontal="left" vertical="top" wrapText="1"/>
    </xf>
    <xf numFmtId="3" fontId="12" fillId="2" borderId="0" xfId="0" applyNumberFormat="1" applyFont="1" applyFill="1" applyAlignment="1" applyProtection="1">
      <alignment horizontal="right" vertical="top"/>
      <protection locked="0"/>
    </xf>
    <xf numFmtId="3" fontId="12" fillId="4" borderId="0" xfId="0" applyNumberFormat="1" applyFont="1" applyFill="1" applyAlignment="1" applyProtection="1">
      <alignment horizontal="right" vertical="top"/>
      <protection locked="0"/>
    </xf>
    <xf numFmtId="0" fontId="8" fillId="2" borderId="0" xfId="0" applyFont="1" applyFill="1" applyAlignment="1">
      <alignment vertical="top"/>
    </xf>
    <xf numFmtId="0" fontId="12" fillId="2" borderId="0" xfId="0" applyFont="1" applyFill="1" applyAlignment="1">
      <alignment horizontal="left" vertical="top"/>
    </xf>
    <xf numFmtId="3" fontId="4" fillId="2" borderId="7" xfId="0" applyNumberFormat="1" applyFont="1" applyFill="1" applyBorder="1" applyAlignment="1" applyProtection="1">
      <alignment horizontal="right" vertical="top"/>
      <protection locked="0"/>
    </xf>
    <xf numFmtId="3" fontId="4" fillId="2" borderId="7" xfId="0" applyNumberFormat="1" applyFont="1" applyFill="1" applyBorder="1" applyAlignment="1">
      <alignment horizontal="right" vertical="top"/>
    </xf>
    <xf numFmtId="0" fontId="8" fillId="0" borderId="0" xfId="0" applyFont="1" applyAlignment="1">
      <alignment horizontal="left"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>
      <alignment vertical="top"/>
    </xf>
    <xf numFmtId="3" fontId="13" fillId="2" borderId="0" xfId="0" applyNumberFormat="1" applyFont="1" applyFill="1" applyAlignment="1">
      <alignment vertical="top"/>
    </xf>
    <xf numFmtId="0" fontId="14" fillId="2" borderId="8" xfId="0" applyFont="1" applyFill="1" applyBorder="1" applyAlignment="1">
      <alignment vertical="top" wrapText="1"/>
    </xf>
    <xf numFmtId="0" fontId="15" fillId="2" borderId="0" xfId="0" applyFont="1" applyFill="1" applyAlignment="1">
      <alignment wrapText="1"/>
    </xf>
    <xf numFmtId="0" fontId="14" fillId="2" borderId="0" xfId="0" applyFont="1" applyFill="1" applyAlignment="1">
      <alignment vertical="top" wrapText="1"/>
    </xf>
    <xf numFmtId="3" fontId="16" fillId="2" borderId="0" xfId="0" applyNumberFormat="1" applyFont="1" applyFill="1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10" fillId="3" borderId="2" xfId="3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</cellXfs>
  <cellStyles count="4">
    <cellStyle name="=C:\WINNT\SYSTEM32\COMMAND.COM" xfId="2" xr:uid="{4927C838-8643-46A6-B6B5-1D71AD2A5740}"/>
    <cellStyle name="Millares" xfId="1" builtinId="3"/>
    <cellStyle name="Normal" xfId="0" builtinId="0"/>
    <cellStyle name="Normal 2" xfId="3" xr:uid="{07E4DA72-EF34-4410-975A-A3EDFA4C57D2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158750</xdr:colOff>
      <xdr:row>1</xdr:row>
      <xdr:rowOff>81311</xdr:rowOff>
    </xdr:from>
    <xdr:to>
      <xdr:col>3</xdr:col>
      <xdr:colOff>1451982</xdr:colOff>
      <xdr:row>4</xdr:row>
      <xdr:rowOff>188933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4390B77-B74D-403C-9C41-4A40BF044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0" y="500411"/>
          <a:ext cx="2055232" cy="831522"/>
        </a:xfrm>
        <a:prstGeom prst="rect">
          <a:avLst/>
        </a:prstGeom>
      </xdr:spPr>
    </xdr:pic>
    <xdr:clientData/>
  </xdr:twoCellAnchor>
  <xdr:twoCellAnchor>
    <xdr:from>
      <xdr:col>6</xdr:col>
      <xdr:colOff>998962</xdr:colOff>
      <xdr:row>1</xdr:row>
      <xdr:rowOff>11616</xdr:rowOff>
    </xdr:from>
    <xdr:to>
      <xdr:col>8</xdr:col>
      <xdr:colOff>1475212</xdr:colOff>
      <xdr:row>7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B6EB4A5-E7A2-4B38-82EA-26904953FAED}"/>
            </a:ext>
          </a:extLst>
        </xdr:cNvPr>
        <xdr:cNvGrpSpPr/>
      </xdr:nvGrpSpPr>
      <xdr:grpSpPr>
        <a:xfrm>
          <a:off x="9817718" y="429787"/>
          <a:ext cx="3264055" cy="1001286"/>
          <a:chOff x="9501767" y="243933"/>
          <a:chExt cx="3291526" cy="1115122"/>
        </a:xfrm>
      </xdr:grpSpPr>
      <xdr:sp macro="" textlink="">
        <xdr:nvSpPr>
          <xdr:cNvPr id="4" name="1 CuadroTexto">
            <a:extLst>
              <a:ext uri="{FF2B5EF4-FFF2-40B4-BE49-F238E27FC236}">
                <a16:creationId xmlns:a16="http://schemas.microsoft.com/office/drawing/2014/main" id="{A3DB4DBA-7A02-B738-939B-4FEF9369FA33}"/>
              </a:ext>
            </a:extLst>
          </xdr:cNvPr>
          <xdr:cNvSpPr txBox="1"/>
        </xdr:nvSpPr>
        <xdr:spPr>
          <a:xfrm>
            <a:off x="9501767" y="243933"/>
            <a:ext cx="2114085" cy="11151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r"/>
            <a:r>
              <a:rPr lang="es-MX" sz="1800" b="1">
                <a:latin typeface="Calibri" panose="020F0502020204030204" pitchFamily="34" charset="0"/>
              </a:rPr>
              <a:t>CUENTA PÚBLICA CONSOLIDADA</a:t>
            </a:r>
          </a:p>
        </xdr:txBody>
      </xdr:sp>
      <xdr:sp macro="" textlink="">
        <xdr:nvSpPr>
          <xdr:cNvPr id="5" name="3 CuadroTexto">
            <a:extLst>
              <a:ext uri="{FF2B5EF4-FFF2-40B4-BE49-F238E27FC236}">
                <a16:creationId xmlns:a16="http://schemas.microsoft.com/office/drawing/2014/main" id="{27DBB6EE-71E3-2CA2-896E-D9E529F42CE7}"/>
              </a:ext>
            </a:extLst>
          </xdr:cNvPr>
          <xdr:cNvSpPr txBox="1"/>
        </xdr:nvSpPr>
        <xdr:spPr>
          <a:xfrm flipH="1">
            <a:off x="11836553" y="348476"/>
            <a:ext cx="956740" cy="7550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s-MX" sz="2400" b="1">
                <a:latin typeface="Calibri" panose="020F0502020204030204" pitchFamily="34" charset="0"/>
              </a:rPr>
              <a:t>2024</a:t>
            </a:r>
          </a:p>
        </xdr:txBody>
      </xdr:sp>
      <xdr:pic>
        <xdr:nvPicPr>
          <xdr:cNvPr id="6" name="4 Imagen">
            <a:extLst>
              <a:ext uri="{FF2B5EF4-FFF2-40B4-BE49-F238E27FC236}">
                <a16:creationId xmlns:a16="http://schemas.microsoft.com/office/drawing/2014/main" id="{79928A12-12D5-5354-2FD5-9C8A14FE30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685549" y="394940"/>
            <a:ext cx="18290" cy="37798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14EBE-C043-4E58-8BE3-3752942DBDA8}">
  <dimension ref="A1:WVS63"/>
  <sheetViews>
    <sheetView showGridLines="0" tabSelected="1" topLeftCell="A32" zoomScale="82" zoomScaleNormal="82" workbookViewId="0">
      <selection activeCell="C17" sqref="C17:D17"/>
    </sheetView>
  </sheetViews>
  <sheetFormatPr baseColWidth="10" defaultColWidth="0" defaultRowHeight="15" customHeight="1" zeroHeight="1" x14ac:dyDescent="0.3"/>
  <cols>
    <col min="1" max="1" width="3.44140625" customWidth="1"/>
    <col min="2" max="2" width="3.6640625" customWidth="1"/>
    <col min="3" max="3" width="11.44140625" customWidth="1"/>
    <col min="4" max="4" width="68.6640625" customWidth="1"/>
    <col min="5" max="5" width="19.109375" customWidth="1"/>
    <col min="6" max="6" width="22.33203125" customWidth="1"/>
    <col min="7" max="7" width="19.6640625" customWidth="1"/>
    <col min="8" max="8" width="21" customWidth="1"/>
    <col min="9" max="9" width="28" customWidth="1"/>
    <col min="10" max="10" width="2.44140625" customWidth="1"/>
    <col min="11" max="11" width="3" customWidth="1"/>
    <col min="12" max="256" width="11.44140625" hidden="1"/>
    <col min="257" max="257" width="3.44140625" customWidth="1"/>
    <col min="258" max="258" width="3.6640625" customWidth="1"/>
    <col min="259" max="259" width="46.109375" customWidth="1"/>
    <col min="260" max="264" width="21" customWidth="1"/>
    <col min="265" max="265" width="4.5546875" customWidth="1"/>
    <col min="266" max="266" width="3" customWidth="1"/>
    <col min="267" max="511" width="11.44140625" hidden="1"/>
    <col min="512" max="512" width="3.44140625" customWidth="1"/>
    <col min="513" max="513" width="3.6640625" customWidth="1"/>
    <col min="514" max="514" width="11.44140625" customWidth="1"/>
    <col min="515" max="515" width="46.109375" customWidth="1"/>
    <col min="516" max="520" width="21" customWidth="1"/>
    <col min="521" max="521" width="4.5546875" customWidth="1"/>
    <col min="522" max="522" width="3" customWidth="1"/>
    <col min="523" max="767" width="11.44140625" hidden="1"/>
    <col min="768" max="768" width="3.44140625" customWidth="1"/>
    <col min="769" max="769" width="3.6640625" customWidth="1"/>
    <col min="770" max="770" width="11.44140625" customWidth="1"/>
    <col min="771" max="771" width="46.109375" customWidth="1"/>
    <col min="772" max="776" width="21" customWidth="1"/>
    <col min="777" max="777" width="4.5546875" customWidth="1"/>
    <col min="778" max="778" width="3" customWidth="1"/>
    <col min="779" max="1023" width="11.44140625" hidden="1"/>
    <col min="1024" max="1024" width="3.44140625" customWidth="1"/>
    <col min="1025" max="1025" width="3.6640625" customWidth="1"/>
    <col min="1026" max="1026" width="11.44140625" customWidth="1"/>
    <col min="1027" max="1027" width="46.109375" customWidth="1"/>
    <col min="1028" max="1032" width="21" customWidth="1"/>
    <col min="1033" max="1033" width="4.5546875" customWidth="1"/>
    <col min="1034" max="1034" width="3" customWidth="1"/>
    <col min="1035" max="1279" width="11.44140625" hidden="1"/>
    <col min="1280" max="1280" width="3.44140625" customWidth="1"/>
    <col min="1281" max="1281" width="3.6640625" customWidth="1"/>
    <col min="1282" max="1282" width="11.44140625" customWidth="1"/>
    <col min="1283" max="1283" width="46.109375" customWidth="1"/>
    <col min="1284" max="1288" width="21" customWidth="1"/>
    <col min="1289" max="1289" width="4.5546875" customWidth="1"/>
    <col min="1290" max="1290" width="3" customWidth="1"/>
    <col min="1291" max="1535" width="11.44140625" hidden="1"/>
    <col min="1536" max="1536" width="3.44140625" customWidth="1"/>
    <col min="1537" max="1537" width="3.6640625" customWidth="1"/>
    <col min="1538" max="1538" width="11.44140625" customWidth="1"/>
    <col min="1539" max="1539" width="46.109375" customWidth="1"/>
    <col min="1540" max="1544" width="21" customWidth="1"/>
    <col min="1545" max="1545" width="4.5546875" customWidth="1"/>
    <col min="1546" max="1546" width="3" customWidth="1"/>
    <col min="1547" max="1791" width="11.44140625" hidden="1"/>
    <col min="1792" max="1792" width="3.44140625" customWidth="1"/>
    <col min="1793" max="1793" width="3.6640625" customWidth="1"/>
    <col min="1794" max="1794" width="11.44140625" customWidth="1"/>
    <col min="1795" max="1795" width="46.109375" customWidth="1"/>
    <col min="1796" max="1800" width="21" customWidth="1"/>
    <col min="1801" max="1801" width="4.5546875" customWidth="1"/>
    <col min="1802" max="1802" width="3" customWidth="1"/>
    <col min="1803" max="2047" width="11.44140625" hidden="1"/>
    <col min="2048" max="2048" width="3.44140625" customWidth="1"/>
    <col min="2049" max="2049" width="3.6640625" customWidth="1"/>
    <col min="2050" max="2050" width="11.44140625" customWidth="1"/>
    <col min="2051" max="2051" width="46.109375" customWidth="1"/>
    <col min="2052" max="2056" width="21" customWidth="1"/>
    <col min="2057" max="2057" width="4.5546875" customWidth="1"/>
    <col min="2058" max="2058" width="3" customWidth="1"/>
    <col min="2059" max="2303" width="11.44140625" hidden="1"/>
    <col min="2304" max="2304" width="3.44140625" customWidth="1"/>
    <col min="2305" max="2305" width="3.6640625" customWidth="1"/>
    <col min="2306" max="2306" width="11.44140625" customWidth="1"/>
    <col min="2307" max="2307" width="46.109375" customWidth="1"/>
    <col min="2308" max="2312" width="21" customWidth="1"/>
    <col min="2313" max="2313" width="4.5546875" customWidth="1"/>
    <col min="2314" max="2314" width="3" customWidth="1"/>
    <col min="2315" max="2559" width="11.44140625" hidden="1"/>
    <col min="2560" max="2560" width="3.44140625" customWidth="1"/>
    <col min="2561" max="2561" width="3.6640625" customWidth="1"/>
    <col min="2562" max="2562" width="11.44140625" customWidth="1"/>
    <col min="2563" max="2563" width="46.109375" customWidth="1"/>
    <col min="2564" max="2568" width="21" customWidth="1"/>
    <col min="2569" max="2569" width="4.5546875" customWidth="1"/>
    <col min="2570" max="2570" width="3" customWidth="1"/>
    <col min="2571" max="2815" width="11.44140625" hidden="1"/>
    <col min="2816" max="2816" width="3.44140625" customWidth="1"/>
    <col min="2817" max="2817" width="3.6640625" customWidth="1"/>
    <col min="2818" max="2818" width="11.44140625" customWidth="1"/>
    <col min="2819" max="2819" width="46.109375" customWidth="1"/>
    <col min="2820" max="2824" width="21" customWidth="1"/>
    <col min="2825" max="2825" width="4.5546875" customWidth="1"/>
    <col min="2826" max="2826" width="3" customWidth="1"/>
    <col min="2827" max="3071" width="11.44140625" hidden="1"/>
    <col min="3072" max="3072" width="3.44140625" customWidth="1"/>
    <col min="3073" max="3073" width="3.6640625" customWidth="1"/>
    <col min="3074" max="3074" width="11.44140625" customWidth="1"/>
    <col min="3075" max="3075" width="46.109375" customWidth="1"/>
    <col min="3076" max="3080" width="21" customWidth="1"/>
    <col min="3081" max="3081" width="4.5546875" customWidth="1"/>
    <col min="3082" max="3082" width="3" customWidth="1"/>
    <col min="3083" max="3327" width="11.44140625" hidden="1"/>
    <col min="3328" max="3328" width="3.44140625" customWidth="1"/>
    <col min="3329" max="3329" width="3.6640625" customWidth="1"/>
    <col min="3330" max="3330" width="11.44140625" customWidth="1"/>
    <col min="3331" max="3331" width="46.109375" customWidth="1"/>
    <col min="3332" max="3336" width="21" customWidth="1"/>
    <col min="3337" max="3337" width="4.5546875" customWidth="1"/>
    <col min="3338" max="3338" width="3" customWidth="1"/>
    <col min="3339" max="3583" width="11.44140625" hidden="1"/>
    <col min="3584" max="3584" width="3.44140625" customWidth="1"/>
    <col min="3585" max="3585" width="3.6640625" customWidth="1"/>
    <col min="3586" max="3586" width="11.44140625" customWidth="1"/>
    <col min="3587" max="3587" width="46.109375" customWidth="1"/>
    <col min="3588" max="3592" width="21" customWidth="1"/>
    <col min="3593" max="3593" width="4.5546875" customWidth="1"/>
    <col min="3594" max="3594" width="3" customWidth="1"/>
    <col min="3595" max="3839" width="11.44140625" hidden="1"/>
    <col min="3840" max="3840" width="3.44140625" customWidth="1"/>
    <col min="3841" max="3841" width="3.6640625" customWidth="1"/>
    <col min="3842" max="3842" width="11.44140625" customWidth="1"/>
    <col min="3843" max="3843" width="46.109375" customWidth="1"/>
    <col min="3844" max="3848" width="21" customWidth="1"/>
    <col min="3849" max="3849" width="4.5546875" customWidth="1"/>
    <col min="3850" max="3850" width="3" customWidth="1"/>
    <col min="3851" max="4095" width="11.44140625" hidden="1"/>
    <col min="4096" max="4096" width="3.44140625" customWidth="1"/>
    <col min="4097" max="4097" width="3.6640625" customWidth="1"/>
    <col min="4098" max="4098" width="11.44140625" customWidth="1"/>
    <col min="4099" max="4099" width="46.109375" customWidth="1"/>
    <col min="4100" max="4104" width="21" customWidth="1"/>
    <col min="4105" max="4105" width="4.5546875" customWidth="1"/>
    <col min="4106" max="4106" width="3" customWidth="1"/>
    <col min="4107" max="4351" width="11.44140625" hidden="1"/>
    <col min="4352" max="4352" width="3.44140625" customWidth="1"/>
    <col min="4353" max="4353" width="3.6640625" customWidth="1"/>
    <col min="4354" max="4354" width="11.44140625" customWidth="1"/>
    <col min="4355" max="4355" width="46.109375" customWidth="1"/>
    <col min="4356" max="4360" width="21" customWidth="1"/>
    <col min="4361" max="4361" width="4.5546875" customWidth="1"/>
    <col min="4362" max="4362" width="3" customWidth="1"/>
    <col min="4363" max="4607" width="11.44140625" hidden="1"/>
    <col min="4608" max="4608" width="3.44140625" customWidth="1"/>
    <col min="4609" max="4609" width="3.6640625" customWidth="1"/>
    <col min="4610" max="4610" width="11.44140625" customWidth="1"/>
    <col min="4611" max="4611" width="46.109375" customWidth="1"/>
    <col min="4612" max="4616" width="21" customWidth="1"/>
    <col min="4617" max="4617" width="4.5546875" customWidth="1"/>
    <col min="4618" max="4618" width="3" customWidth="1"/>
    <col min="4619" max="4863" width="11.44140625" hidden="1"/>
    <col min="4864" max="4864" width="3.44140625" customWidth="1"/>
    <col min="4865" max="4865" width="3.6640625" customWidth="1"/>
    <col min="4866" max="4866" width="11.44140625" customWidth="1"/>
    <col min="4867" max="4867" width="46.109375" customWidth="1"/>
    <col min="4868" max="4872" width="21" customWidth="1"/>
    <col min="4873" max="4873" width="4.5546875" customWidth="1"/>
    <col min="4874" max="4874" width="3" customWidth="1"/>
    <col min="4875" max="5119" width="11.44140625" hidden="1"/>
    <col min="5120" max="5120" width="3.44140625" customWidth="1"/>
    <col min="5121" max="5121" width="3.6640625" customWidth="1"/>
    <col min="5122" max="5122" width="11.44140625" customWidth="1"/>
    <col min="5123" max="5123" width="46.109375" customWidth="1"/>
    <col min="5124" max="5128" width="21" customWidth="1"/>
    <col min="5129" max="5129" width="4.5546875" customWidth="1"/>
    <col min="5130" max="5130" width="3" customWidth="1"/>
    <col min="5131" max="5375" width="11.44140625" hidden="1"/>
    <col min="5376" max="5376" width="3.44140625" customWidth="1"/>
    <col min="5377" max="5377" width="3.6640625" customWidth="1"/>
    <col min="5378" max="5378" width="11.44140625" customWidth="1"/>
    <col min="5379" max="5379" width="46.109375" customWidth="1"/>
    <col min="5380" max="5384" width="21" customWidth="1"/>
    <col min="5385" max="5385" width="4.5546875" customWidth="1"/>
    <col min="5386" max="5386" width="3" customWidth="1"/>
    <col min="5387" max="5631" width="11.44140625" hidden="1"/>
    <col min="5632" max="5632" width="3.44140625" customWidth="1"/>
    <col min="5633" max="5633" width="3.6640625" customWidth="1"/>
    <col min="5634" max="5634" width="11.44140625" customWidth="1"/>
    <col min="5635" max="5635" width="46.109375" customWidth="1"/>
    <col min="5636" max="5640" width="21" customWidth="1"/>
    <col min="5641" max="5641" width="4.5546875" customWidth="1"/>
    <col min="5642" max="5642" width="3" customWidth="1"/>
    <col min="5643" max="5887" width="11.44140625" hidden="1"/>
    <col min="5888" max="5888" width="3.44140625" customWidth="1"/>
    <col min="5889" max="5889" width="3.6640625" customWidth="1"/>
    <col min="5890" max="5890" width="11.44140625" customWidth="1"/>
    <col min="5891" max="5891" width="46.109375" customWidth="1"/>
    <col min="5892" max="5896" width="21" customWidth="1"/>
    <col min="5897" max="5897" width="4.5546875" customWidth="1"/>
    <col min="5898" max="5898" width="3" customWidth="1"/>
    <col min="5899" max="6143" width="11.44140625" hidden="1"/>
    <col min="6144" max="6144" width="3.44140625" customWidth="1"/>
    <col min="6145" max="6145" width="3.6640625" customWidth="1"/>
    <col min="6146" max="6146" width="11.44140625" customWidth="1"/>
    <col min="6147" max="6147" width="46.109375" customWidth="1"/>
    <col min="6148" max="6152" width="21" customWidth="1"/>
    <col min="6153" max="6153" width="4.5546875" customWidth="1"/>
    <col min="6154" max="6154" width="3" customWidth="1"/>
    <col min="6155" max="6399" width="11.44140625" hidden="1"/>
    <col min="6400" max="6400" width="3.44140625" customWidth="1"/>
    <col min="6401" max="6401" width="3.6640625" customWidth="1"/>
    <col min="6402" max="6402" width="11.44140625" customWidth="1"/>
    <col min="6403" max="6403" width="46.109375" customWidth="1"/>
    <col min="6404" max="6408" width="21" customWidth="1"/>
    <col min="6409" max="6409" width="4.5546875" customWidth="1"/>
    <col min="6410" max="6410" width="3" customWidth="1"/>
    <col min="6411" max="6655" width="11.44140625" hidden="1"/>
    <col min="6656" max="6656" width="3.44140625" customWidth="1"/>
    <col min="6657" max="6657" width="3.6640625" customWidth="1"/>
    <col min="6658" max="6658" width="11.44140625" customWidth="1"/>
    <col min="6659" max="6659" width="46.109375" customWidth="1"/>
    <col min="6660" max="6664" width="21" customWidth="1"/>
    <col min="6665" max="6665" width="4.5546875" customWidth="1"/>
    <col min="6666" max="6666" width="3" customWidth="1"/>
    <col min="6667" max="6911" width="11.44140625" hidden="1"/>
    <col min="6912" max="6912" width="3.44140625" customWidth="1"/>
    <col min="6913" max="6913" width="3.6640625" customWidth="1"/>
    <col min="6914" max="6914" width="11.44140625" customWidth="1"/>
    <col min="6915" max="6915" width="46.109375" customWidth="1"/>
    <col min="6916" max="6920" width="21" customWidth="1"/>
    <col min="6921" max="6921" width="4.5546875" customWidth="1"/>
    <col min="6922" max="6922" width="3" customWidth="1"/>
    <col min="6923" max="7167" width="11.44140625" hidden="1"/>
    <col min="7168" max="7168" width="3.44140625" customWidth="1"/>
    <col min="7169" max="7169" width="3.6640625" customWidth="1"/>
    <col min="7170" max="7170" width="11.44140625" customWidth="1"/>
    <col min="7171" max="7171" width="46.109375" customWidth="1"/>
    <col min="7172" max="7176" width="21" customWidth="1"/>
    <col min="7177" max="7177" width="4.5546875" customWidth="1"/>
    <col min="7178" max="7178" width="3" customWidth="1"/>
    <col min="7179" max="7423" width="11.44140625" hidden="1"/>
    <col min="7424" max="7424" width="3.44140625" customWidth="1"/>
    <col min="7425" max="7425" width="3.6640625" customWidth="1"/>
    <col min="7426" max="7426" width="11.44140625" customWidth="1"/>
    <col min="7427" max="7427" width="46.109375" customWidth="1"/>
    <col min="7428" max="7432" width="21" customWidth="1"/>
    <col min="7433" max="7433" width="4.5546875" customWidth="1"/>
    <col min="7434" max="7434" width="3" customWidth="1"/>
    <col min="7435" max="7679" width="11.44140625" hidden="1"/>
    <col min="7680" max="7680" width="3.44140625" customWidth="1"/>
    <col min="7681" max="7681" width="3.6640625" customWidth="1"/>
    <col min="7682" max="7682" width="11.44140625" customWidth="1"/>
    <col min="7683" max="7683" width="46.109375" customWidth="1"/>
    <col min="7684" max="7688" width="21" customWidth="1"/>
    <col min="7689" max="7689" width="4.5546875" customWidth="1"/>
    <col min="7690" max="7690" width="3" customWidth="1"/>
    <col min="7691" max="7935" width="11.44140625" hidden="1"/>
    <col min="7936" max="7936" width="3.44140625" customWidth="1"/>
    <col min="7937" max="7937" width="3.6640625" customWidth="1"/>
    <col min="7938" max="7938" width="11.44140625" customWidth="1"/>
    <col min="7939" max="7939" width="46.109375" customWidth="1"/>
    <col min="7940" max="7944" width="21" customWidth="1"/>
    <col min="7945" max="7945" width="4.5546875" customWidth="1"/>
    <col min="7946" max="7946" width="3" customWidth="1"/>
    <col min="7947" max="8191" width="11.44140625" hidden="1"/>
    <col min="8192" max="8192" width="3.44140625" customWidth="1"/>
    <col min="8193" max="8193" width="3.6640625" customWidth="1"/>
    <col min="8194" max="8194" width="11.44140625" customWidth="1"/>
    <col min="8195" max="8195" width="46.109375" customWidth="1"/>
    <col min="8196" max="8200" width="21" customWidth="1"/>
    <col min="8201" max="8201" width="4.5546875" customWidth="1"/>
    <col min="8202" max="8202" width="3" customWidth="1"/>
    <col min="8203" max="8447" width="11.44140625" hidden="1"/>
    <col min="8448" max="8448" width="3.44140625" customWidth="1"/>
    <col min="8449" max="8449" width="3.6640625" customWidth="1"/>
    <col min="8450" max="8450" width="11.44140625" customWidth="1"/>
    <col min="8451" max="8451" width="46.109375" customWidth="1"/>
    <col min="8452" max="8456" width="21" customWidth="1"/>
    <col min="8457" max="8457" width="4.5546875" customWidth="1"/>
    <col min="8458" max="8458" width="3" customWidth="1"/>
    <col min="8459" max="8703" width="11.44140625" hidden="1"/>
    <col min="8704" max="8704" width="3.44140625" customWidth="1"/>
    <col min="8705" max="8705" width="3.6640625" customWidth="1"/>
    <col min="8706" max="8706" width="11.44140625" customWidth="1"/>
    <col min="8707" max="8707" width="46.109375" customWidth="1"/>
    <col min="8708" max="8712" width="21" customWidth="1"/>
    <col min="8713" max="8713" width="4.5546875" customWidth="1"/>
    <col min="8714" max="8714" width="3" customWidth="1"/>
    <col min="8715" max="8959" width="11.44140625" hidden="1"/>
    <col min="8960" max="8960" width="3.44140625" customWidth="1"/>
    <col min="8961" max="8961" width="3.6640625" customWidth="1"/>
    <col min="8962" max="8962" width="11.44140625" customWidth="1"/>
    <col min="8963" max="8963" width="46.109375" customWidth="1"/>
    <col min="8964" max="8968" width="21" customWidth="1"/>
    <col min="8969" max="8969" width="4.5546875" customWidth="1"/>
    <col min="8970" max="8970" width="3" customWidth="1"/>
    <col min="8971" max="9215" width="11.44140625" hidden="1"/>
    <col min="9216" max="9216" width="3.44140625" customWidth="1"/>
    <col min="9217" max="9217" width="3.6640625" customWidth="1"/>
    <col min="9218" max="9218" width="11.44140625" customWidth="1"/>
    <col min="9219" max="9219" width="46.109375" customWidth="1"/>
    <col min="9220" max="9224" width="21" customWidth="1"/>
    <col min="9225" max="9225" width="4.5546875" customWidth="1"/>
    <col min="9226" max="9226" width="3" customWidth="1"/>
    <col min="9227" max="9471" width="11.44140625" hidden="1"/>
    <col min="9472" max="9472" width="3.44140625" customWidth="1"/>
    <col min="9473" max="9473" width="3.6640625" customWidth="1"/>
    <col min="9474" max="9474" width="11.44140625" customWidth="1"/>
    <col min="9475" max="9475" width="46.109375" customWidth="1"/>
    <col min="9476" max="9480" width="21" customWidth="1"/>
    <col min="9481" max="9481" width="4.5546875" customWidth="1"/>
    <col min="9482" max="9482" width="3" customWidth="1"/>
    <col min="9483" max="9727" width="11.44140625" hidden="1"/>
    <col min="9728" max="9728" width="3.44140625" customWidth="1"/>
    <col min="9729" max="9729" width="3.6640625" customWidth="1"/>
    <col min="9730" max="9730" width="11.44140625" customWidth="1"/>
    <col min="9731" max="9731" width="46.109375" customWidth="1"/>
    <col min="9732" max="9736" width="21" customWidth="1"/>
    <col min="9737" max="9737" width="4.5546875" customWidth="1"/>
    <col min="9738" max="9738" width="3" customWidth="1"/>
    <col min="9739" max="9983" width="11.44140625" hidden="1"/>
    <col min="9984" max="9984" width="3.44140625" customWidth="1"/>
    <col min="9985" max="9985" width="3.6640625" customWidth="1"/>
    <col min="9986" max="9986" width="11.44140625" customWidth="1"/>
    <col min="9987" max="9987" width="46.109375" customWidth="1"/>
    <col min="9988" max="9992" width="21" customWidth="1"/>
    <col min="9993" max="9993" width="4.5546875" customWidth="1"/>
    <col min="9994" max="9994" width="3" customWidth="1"/>
    <col min="9995" max="10239" width="11.44140625" hidden="1"/>
    <col min="10240" max="10240" width="3.44140625" customWidth="1"/>
    <col min="10241" max="10241" width="3.6640625" customWidth="1"/>
    <col min="10242" max="10242" width="11.44140625" customWidth="1"/>
    <col min="10243" max="10243" width="46.109375" customWidth="1"/>
    <col min="10244" max="10248" width="21" customWidth="1"/>
    <col min="10249" max="10249" width="4.5546875" customWidth="1"/>
    <col min="10250" max="10250" width="3" customWidth="1"/>
    <col min="10251" max="10495" width="11.44140625" hidden="1"/>
    <col min="10496" max="10496" width="3.44140625" customWidth="1"/>
    <col min="10497" max="10497" width="3.6640625" customWidth="1"/>
    <col min="10498" max="10498" width="11.44140625" customWidth="1"/>
    <col min="10499" max="10499" width="46.109375" customWidth="1"/>
    <col min="10500" max="10504" width="21" customWidth="1"/>
    <col min="10505" max="10505" width="4.5546875" customWidth="1"/>
    <col min="10506" max="10506" width="3" customWidth="1"/>
    <col min="10507" max="10751" width="11.44140625" hidden="1"/>
    <col min="10752" max="10752" width="3.44140625" customWidth="1"/>
    <col min="10753" max="10753" width="3.6640625" customWidth="1"/>
    <col min="10754" max="10754" width="11.44140625" customWidth="1"/>
    <col min="10755" max="10755" width="46.109375" customWidth="1"/>
    <col min="10756" max="10760" width="21" customWidth="1"/>
    <col min="10761" max="10761" width="4.5546875" customWidth="1"/>
    <col min="10762" max="10762" width="3" customWidth="1"/>
    <col min="10763" max="11007" width="11.44140625" hidden="1"/>
    <col min="11008" max="11008" width="3.44140625" customWidth="1"/>
    <col min="11009" max="11009" width="3.6640625" customWidth="1"/>
    <col min="11010" max="11010" width="11.44140625" customWidth="1"/>
    <col min="11011" max="11011" width="46.109375" customWidth="1"/>
    <col min="11012" max="11016" width="21" customWidth="1"/>
    <col min="11017" max="11017" width="4.5546875" customWidth="1"/>
    <col min="11018" max="11018" width="3" customWidth="1"/>
    <col min="11019" max="11263" width="11.44140625" hidden="1"/>
    <col min="11264" max="11264" width="3.44140625" customWidth="1"/>
    <col min="11265" max="11265" width="3.6640625" customWidth="1"/>
    <col min="11266" max="11266" width="11.44140625" customWidth="1"/>
    <col min="11267" max="11267" width="46.109375" customWidth="1"/>
    <col min="11268" max="11272" width="21" customWidth="1"/>
    <col min="11273" max="11273" width="4.5546875" customWidth="1"/>
    <col min="11274" max="11274" width="3" customWidth="1"/>
    <col min="11275" max="11519" width="11.44140625" hidden="1"/>
    <col min="11520" max="11520" width="3.44140625" customWidth="1"/>
    <col min="11521" max="11521" width="3.6640625" customWidth="1"/>
    <col min="11522" max="11522" width="11.44140625" customWidth="1"/>
    <col min="11523" max="11523" width="46.109375" customWidth="1"/>
    <col min="11524" max="11528" width="21" customWidth="1"/>
    <col min="11529" max="11529" width="4.5546875" customWidth="1"/>
    <col min="11530" max="11530" width="3" customWidth="1"/>
    <col min="11531" max="11775" width="11.44140625" hidden="1"/>
    <col min="11776" max="11776" width="3.44140625" customWidth="1"/>
    <col min="11777" max="11777" width="3.6640625" customWidth="1"/>
    <col min="11778" max="11778" width="11.44140625" customWidth="1"/>
    <col min="11779" max="11779" width="46.109375" customWidth="1"/>
    <col min="11780" max="11784" width="21" customWidth="1"/>
    <col min="11785" max="11785" width="4.5546875" customWidth="1"/>
    <col min="11786" max="11786" width="3" customWidth="1"/>
    <col min="11787" max="12031" width="11.44140625" hidden="1"/>
    <col min="12032" max="12032" width="3.44140625" customWidth="1"/>
    <col min="12033" max="12033" width="3.6640625" customWidth="1"/>
    <col min="12034" max="12034" width="11.44140625" customWidth="1"/>
    <col min="12035" max="12035" width="46.109375" customWidth="1"/>
    <col min="12036" max="12040" width="21" customWidth="1"/>
    <col min="12041" max="12041" width="4.5546875" customWidth="1"/>
    <col min="12042" max="12042" width="3" customWidth="1"/>
    <col min="12043" max="12287" width="11.44140625" hidden="1"/>
    <col min="12288" max="12288" width="3.44140625" customWidth="1"/>
    <col min="12289" max="12289" width="3.6640625" customWidth="1"/>
    <col min="12290" max="12290" width="11.44140625" customWidth="1"/>
    <col min="12291" max="12291" width="46.109375" customWidth="1"/>
    <col min="12292" max="12296" width="21" customWidth="1"/>
    <col min="12297" max="12297" width="4.5546875" customWidth="1"/>
    <col min="12298" max="12298" width="3" customWidth="1"/>
    <col min="12299" max="12543" width="11.44140625" hidden="1"/>
    <col min="12544" max="12544" width="3.44140625" customWidth="1"/>
    <col min="12545" max="12545" width="3.6640625" customWidth="1"/>
    <col min="12546" max="12546" width="11.44140625" customWidth="1"/>
    <col min="12547" max="12547" width="46.109375" customWidth="1"/>
    <col min="12548" max="12552" width="21" customWidth="1"/>
    <col min="12553" max="12553" width="4.5546875" customWidth="1"/>
    <col min="12554" max="12554" width="3" customWidth="1"/>
    <col min="12555" max="12799" width="11.44140625" hidden="1"/>
    <col min="12800" max="12800" width="3.44140625" customWidth="1"/>
    <col min="12801" max="12801" width="3.6640625" customWidth="1"/>
    <col min="12802" max="12802" width="11.44140625" customWidth="1"/>
    <col min="12803" max="12803" width="46.109375" customWidth="1"/>
    <col min="12804" max="12808" width="21" customWidth="1"/>
    <col min="12809" max="12809" width="4.5546875" customWidth="1"/>
    <col min="12810" max="12810" width="3" customWidth="1"/>
    <col min="12811" max="13055" width="11.44140625" hidden="1"/>
    <col min="13056" max="13056" width="3.44140625" customWidth="1"/>
    <col min="13057" max="13057" width="3.6640625" customWidth="1"/>
    <col min="13058" max="13058" width="11.44140625" customWidth="1"/>
    <col min="13059" max="13059" width="46.109375" customWidth="1"/>
    <col min="13060" max="13064" width="21" customWidth="1"/>
    <col min="13065" max="13065" width="4.5546875" customWidth="1"/>
    <col min="13066" max="13066" width="3" customWidth="1"/>
    <col min="13067" max="13311" width="11.44140625" hidden="1"/>
    <col min="13312" max="13312" width="3.44140625" customWidth="1"/>
    <col min="13313" max="13313" width="3.6640625" customWidth="1"/>
    <col min="13314" max="13314" width="11.44140625" customWidth="1"/>
    <col min="13315" max="13315" width="46.109375" customWidth="1"/>
    <col min="13316" max="13320" width="21" customWidth="1"/>
    <col min="13321" max="13321" width="4.5546875" customWidth="1"/>
    <col min="13322" max="13322" width="3" customWidth="1"/>
    <col min="13323" max="13567" width="11.44140625" hidden="1"/>
    <col min="13568" max="13568" width="3.44140625" customWidth="1"/>
    <col min="13569" max="13569" width="3.6640625" customWidth="1"/>
    <col min="13570" max="13570" width="11.44140625" customWidth="1"/>
    <col min="13571" max="13571" width="46.109375" customWidth="1"/>
    <col min="13572" max="13576" width="21" customWidth="1"/>
    <col min="13577" max="13577" width="4.5546875" customWidth="1"/>
    <col min="13578" max="13578" width="3" customWidth="1"/>
    <col min="13579" max="13823" width="11.44140625" hidden="1"/>
    <col min="13824" max="13824" width="3.44140625" customWidth="1"/>
    <col min="13825" max="13825" width="3.6640625" customWidth="1"/>
    <col min="13826" max="13826" width="11.44140625" customWidth="1"/>
    <col min="13827" max="13827" width="46.109375" customWidth="1"/>
    <col min="13828" max="13832" width="21" customWidth="1"/>
    <col min="13833" max="13833" width="4.5546875" customWidth="1"/>
    <col min="13834" max="13834" width="3" customWidth="1"/>
    <col min="13835" max="14079" width="11.44140625" hidden="1"/>
    <col min="14080" max="14080" width="3.44140625" customWidth="1"/>
    <col min="14081" max="14081" width="3.6640625" customWidth="1"/>
    <col min="14082" max="14082" width="11.44140625" customWidth="1"/>
    <col min="14083" max="14083" width="46.109375" customWidth="1"/>
    <col min="14084" max="14088" width="21" customWidth="1"/>
    <col min="14089" max="14089" width="4.5546875" customWidth="1"/>
    <col min="14090" max="14090" width="3" customWidth="1"/>
    <col min="14091" max="14335" width="11.44140625" hidden="1"/>
    <col min="14336" max="14336" width="3.44140625" customWidth="1"/>
    <col min="14337" max="14337" width="3.6640625" customWidth="1"/>
    <col min="14338" max="14338" width="11.44140625" customWidth="1"/>
    <col min="14339" max="14339" width="46.109375" customWidth="1"/>
    <col min="14340" max="14344" width="21" customWidth="1"/>
    <col min="14345" max="14345" width="4.5546875" customWidth="1"/>
    <col min="14346" max="14346" width="3" customWidth="1"/>
    <col min="14347" max="14591" width="11.44140625" hidden="1"/>
    <col min="14592" max="14592" width="3.44140625" customWidth="1"/>
    <col min="14593" max="14593" width="3.6640625" customWidth="1"/>
    <col min="14594" max="14594" width="11.44140625" customWidth="1"/>
    <col min="14595" max="14595" width="46.109375" customWidth="1"/>
    <col min="14596" max="14600" width="21" customWidth="1"/>
    <col min="14601" max="14601" width="4.5546875" customWidth="1"/>
    <col min="14602" max="14602" width="3" customWidth="1"/>
    <col min="14603" max="14847" width="11.44140625" hidden="1"/>
    <col min="14848" max="14848" width="3.44140625" customWidth="1"/>
    <col min="14849" max="14849" width="3.6640625" customWidth="1"/>
    <col min="14850" max="14850" width="11.44140625" customWidth="1"/>
    <col min="14851" max="14851" width="46.109375" customWidth="1"/>
    <col min="14852" max="14856" width="21" customWidth="1"/>
    <col min="14857" max="14857" width="4.5546875" customWidth="1"/>
    <col min="14858" max="14858" width="3" customWidth="1"/>
    <col min="14859" max="15103" width="11.44140625" hidden="1"/>
    <col min="15104" max="15104" width="3.44140625" customWidth="1"/>
    <col min="15105" max="15105" width="3.6640625" customWidth="1"/>
    <col min="15106" max="15106" width="11.44140625" customWidth="1"/>
    <col min="15107" max="15107" width="46.109375" customWidth="1"/>
    <col min="15108" max="15112" width="21" customWidth="1"/>
    <col min="15113" max="15113" width="4.5546875" customWidth="1"/>
    <col min="15114" max="15114" width="3" customWidth="1"/>
    <col min="15115" max="15359" width="11.44140625" hidden="1"/>
    <col min="15360" max="15360" width="3.44140625" customWidth="1"/>
    <col min="15361" max="15361" width="3.6640625" customWidth="1"/>
    <col min="15362" max="15362" width="11.44140625" customWidth="1"/>
    <col min="15363" max="15363" width="46.109375" customWidth="1"/>
    <col min="15364" max="15368" width="21" customWidth="1"/>
    <col min="15369" max="15369" width="4.5546875" customWidth="1"/>
    <col min="15370" max="15370" width="3" customWidth="1"/>
    <col min="15371" max="15615" width="11.44140625" hidden="1"/>
    <col min="15616" max="15616" width="3.44140625" customWidth="1"/>
    <col min="15617" max="15617" width="3.6640625" customWidth="1"/>
    <col min="15618" max="15618" width="11.44140625" customWidth="1"/>
    <col min="15619" max="15619" width="46.109375" customWidth="1"/>
    <col min="15620" max="15624" width="21" customWidth="1"/>
    <col min="15625" max="15625" width="4.5546875" customWidth="1"/>
    <col min="15626" max="15626" width="3" customWidth="1"/>
    <col min="15627" max="15871" width="11.44140625" hidden="1"/>
    <col min="15872" max="15872" width="3.44140625" customWidth="1"/>
    <col min="15873" max="15873" width="3.6640625" customWidth="1"/>
    <col min="15874" max="15874" width="11.44140625" customWidth="1"/>
    <col min="15875" max="15875" width="46.109375" customWidth="1"/>
    <col min="15876" max="15880" width="21" customWidth="1"/>
    <col min="15881" max="15881" width="4.5546875" customWidth="1"/>
    <col min="15882" max="15882" width="3" customWidth="1"/>
    <col min="15883" max="16127" width="11.44140625" hidden="1"/>
    <col min="16128" max="16128" width="3.44140625" customWidth="1"/>
    <col min="16129" max="16129" width="3.6640625" customWidth="1"/>
    <col min="16130" max="16130" width="11.44140625" customWidth="1"/>
    <col min="16131" max="16131" width="46.109375" customWidth="1"/>
    <col min="16132" max="16136" width="21" customWidth="1"/>
    <col min="16137" max="16137" width="4.5546875" customWidth="1"/>
    <col min="16138" max="16138" width="3" customWidth="1"/>
    <col min="16140" max="16384" width="11.44140625" hidden="1"/>
  </cols>
  <sheetData>
    <row r="1" spans="1:258" ht="33" customHeight="1" x14ac:dyDescent="0.3">
      <c r="A1" s="1"/>
      <c r="B1" s="2"/>
      <c r="C1" s="3"/>
      <c r="D1" s="38" t="s">
        <v>0</v>
      </c>
      <c r="E1" s="38"/>
      <c r="F1" s="38"/>
      <c r="G1" s="38"/>
      <c r="H1" s="38"/>
      <c r="I1" s="2"/>
      <c r="J1" s="2"/>
      <c r="K1" s="4"/>
    </row>
    <row r="2" spans="1:258" ht="25.5" customHeight="1" x14ac:dyDescent="0.3">
      <c r="A2" s="1"/>
      <c r="B2" s="2"/>
      <c r="C2" s="5"/>
      <c r="D2" s="39" t="s">
        <v>1</v>
      </c>
      <c r="E2" s="39"/>
      <c r="F2" s="39"/>
      <c r="G2" s="39"/>
      <c r="H2" s="39"/>
      <c r="I2" s="6"/>
      <c r="J2" s="6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</row>
    <row r="3" spans="1:258" ht="15.6" x14ac:dyDescent="0.3">
      <c r="A3" s="1"/>
      <c r="B3" s="1"/>
      <c r="C3" s="5"/>
      <c r="D3" s="40" t="s">
        <v>2</v>
      </c>
      <c r="E3" s="40"/>
      <c r="F3" s="40"/>
      <c r="G3" s="40"/>
      <c r="H3" s="40"/>
      <c r="I3" s="5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</row>
    <row r="4" spans="1:258" ht="15.6" x14ac:dyDescent="0.3">
      <c r="A4" s="1"/>
      <c r="B4" s="1"/>
      <c r="C4" s="5"/>
      <c r="D4" s="40" t="s">
        <v>3</v>
      </c>
      <c r="E4" s="40"/>
      <c r="F4" s="40"/>
      <c r="G4" s="40"/>
      <c r="H4" s="40"/>
      <c r="I4" s="5"/>
      <c r="J4" s="5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</row>
    <row r="5" spans="1:258" ht="15.6" x14ac:dyDescent="0.3">
      <c r="A5" s="1"/>
      <c r="B5" s="1"/>
      <c r="C5" s="5"/>
      <c r="D5" s="40" t="s">
        <v>4</v>
      </c>
      <c r="E5" s="40"/>
      <c r="F5" s="40"/>
      <c r="G5" s="40"/>
      <c r="H5" s="40"/>
      <c r="I5" s="5"/>
      <c r="J5" s="5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</row>
    <row r="6" spans="1:258" ht="9" customHeight="1" x14ac:dyDescent="0.3">
      <c r="A6" s="1"/>
      <c r="B6" s="7"/>
      <c r="C6" s="8"/>
      <c r="D6" s="41"/>
      <c r="E6" s="41"/>
      <c r="F6" s="41"/>
      <c r="G6" s="41"/>
      <c r="H6" s="41"/>
      <c r="I6" s="41"/>
      <c r="J6" s="4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</row>
    <row r="7" spans="1:258" ht="7.2" hidden="1" customHeight="1" x14ac:dyDescent="0.3">
      <c r="A7" s="1"/>
      <c r="B7" s="7"/>
      <c r="C7" s="8"/>
      <c r="D7" s="39"/>
      <c r="E7" s="39"/>
      <c r="F7" s="39"/>
      <c r="G7" s="39"/>
      <c r="H7" s="39"/>
      <c r="I7" s="9"/>
      <c r="J7" s="9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</row>
    <row r="8" spans="1:258" ht="85.5" customHeight="1" x14ac:dyDescent="0.3">
      <c r="A8" s="1"/>
      <c r="B8" s="10"/>
      <c r="C8" s="42" t="s">
        <v>6</v>
      </c>
      <c r="D8" s="42"/>
      <c r="E8" s="11" t="s">
        <v>7</v>
      </c>
      <c r="F8" s="11" t="s">
        <v>8</v>
      </c>
      <c r="G8" s="11" t="s">
        <v>9</v>
      </c>
      <c r="H8" s="11" t="s">
        <v>10</v>
      </c>
      <c r="I8" s="11" t="s">
        <v>11</v>
      </c>
      <c r="J8" s="1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</row>
    <row r="9" spans="1:258" ht="15" customHeight="1" x14ac:dyDescent="0.3">
      <c r="A9" s="1"/>
      <c r="B9" s="13"/>
      <c r="C9" s="43"/>
      <c r="D9" s="43"/>
      <c r="E9" s="14"/>
      <c r="F9" s="14"/>
      <c r="G9" s="14"/>
      <c r="H9" s="14"/>
      <c r="I9" s="15"/>
      <c r="J9" s="1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</row>
    <row r="10" spans="1:258" ht="7.5" customHeight="1" x14ac:dyDescent="0.3">
      <c r="A10" s="1"/>
      <c r="B10" s="13"/>
      <c r="C10" s="17"/>
      <c r="D10" s="18"/>
      <c r="E10" s="19"/>
      <c r="F10" s="19"/>
      <c r="G10" s="19"/>
      <c r="H10" s="19"/>
      <c r="I10" s="19"/>
      <c r="J10" s="1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</row>
    <row r="11" spans="1:258" ht="24" customHeight="1" x14ac:dyDescent="0.3">
      <c r="A11" s="1"/>
      <c r="B11" s="13"/>
      <c r="C11" s="44" t="s">
        <v>12</v>
      </c>
      <c r="D11" s="44"/>
      <c r="E11" s="15">
        <f>SUM(E12:E14)</f>
        <v>6991502596</v>
      </c>
      <c r="F11" s="20"/>
      <c r="G11" s="20"/>
      <c r="H11" s="20"/>
      <c r="I11" s="15">
        <f>SUM(E11:H11)</f>
        <v>6991502596</v>
      </c>
      <c r="J11" s="16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</row>
    <row r="12" spans="1:258" ht="15.6" x14ac:dyDescent="0.3">
      <c r="A12" s="1"/>
      <c r="B12" s="21"/>
      <c r="C12" s="37" t="s">
        <v>13</v>
      </c>
      <c r="D12" s="37"/>
      <c r="E12" s="23">
        <v>5694517582</v>
      </c>
      <c r="F12" s="24"/>
      <c r="G12" s="24"/>
      <c r="H12" s="24"/>
      <c r="I12" s="19">
        <f>SUM(E12:H12)</f>
        <v>5694517582</v>
      </c>
      <c r="J12" s="16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</row>
    <row r="13" spans="1:258" ht="15.6" x14ac:dyDescent="0.3">
      <c r="A13" s="1"/>
      <c r="B13" s="21"/>
      <c r="C13" s="37" t="s">
        <v>14</v>
      </c>
      <c r="D13" s="37"/>
      <c r="E13" s="23">
        <v>996130272</v>
      </c>
      <c r="F13" s="24"/>
      <c r="G13" s="24"/>
      <c r="H13" s="24"/>
      <c r="I13" s="19">
        <f>SUM(E13:H13)</f>
        <v>996130272</v>
      </c>
      <c r="J13" s="16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</row>
    <row r="14" spans="1:258" ht="15.6" x14ac:dyDescent="0.3">
      <c r="A14" s="1"/>
      <c r="B14" s="21"/>
      <c r="C14" s="37" t="s">
        <v>15</v>
      </c>
      <c r="D14" s="37"/>
      <c r="E14" s="23">
        <v>300854742</v>
      </c>
      <c r="F14" s="24"/>
      <c r="G14" s="24"/>
      <c r="H14" s="24"/>
      <c r="I14" s="19">
        <f>SUM(E14:H14)</f>
        <v>300854742</v>
      </c>
      <c r="J14" s="16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</row>
    <row r="15" spans="1:258" ht="9" customHeight="1" x14ac:dyDescent="0.3">
      <c r="A15" s="1"/>
      <c r="B15" s="21"/>
      <c r="C15" s="22"/>
      <c r="D15" s="22"/>
      <c r="E15" s="23"/>
      <c r="F15" s="23"/>
      <c r="G15" s="23"/>
      <c r="H15" s="23"/>
      <c r="I15" s="19"/>
      <c r="J15" s="16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</row>
    <row r="16" spans="1:258" ht="7.5" customHeight="1" x14ac:dyDescent="0.3">
      <c r="A16" s="1"/>
      <c r="B16" s="13"/>
      <c r="C16" s="17"/>
      <c r="D16" s="18"/>
      <c r="E16" s="19"/>
      <c r="F16" s="19"/>
      <c r="G16" s="19"/>
      <c r="H16" s="19"/>
      <c r="I16" s="19"/>
      <c r="J16" s="16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</row>
    <row r="17" spans="1:258" ht="27.75" customHeight="1" x14ac:dyDescent="0.3">
      <c r="A17" s="1"/>
      <c r="B17" s="13"/>
      <c r="C17" s="45" t="s">
        <v>16</v>
      </c>
      <c r="D17" s="45"/>
      <c r="E17" s="15"/>
      <c r="F17" s="15">
        <f>SUM(F19:F22)</f>
        <v>5649336655.9400005</v>
      </c>
      <c r="G17" s="15">
        <f>SUM(G18)</f>
        <v>1266952418</v>
      </c>
      <c r="H17" s="15"/>
      <c r="I17" s="15">
        <f>SUM(E17:H17)</f>
        <v>6916289073.9400005</v>
      </c>
      <c r="J17" s="16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</row>
    <row r="18" spans="1:258" ht="15.6" x14ac:dyDescent="0.3">
      <c r="A18" s="1"/>
      <c r="B18" s="21"/>
      <c r="C18" s="37" t="s">
        <v>17</v>
      </c>
      <c r="D18" s="37"/>
      <c r="E18" s="24"/>
      <c r="F18" s="24"/>
      <c r="G18" s="23">
        <v>1266952418</v>
      </c>
      <c r="H18" s="24"/>
      <c r="I18" s="19">
        <f t="shared" ref="I18:I27" si="0">SUM(E18:H18)</f>
        <v>1266952418</v>
      </c>
      <c r="J18" s="16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</row>
    <row r="19" spans="1:258" ht="15.6" x14ac:dyDescent="0.3">
      <c r="A19" s="1"/>
      <c r="B19" s="21"/>
      <c r="C19" s="37" t="s">
        <v>18</v>
      </c>
      <c r="D19" s="37"/>
      <c r="E19" s="24"/>
      <c r="F19" s="23">
        <v>5625188586.9400005</v>
      </c>
      <c r="G19" s="24"/>
      <c r="H19" s="24"/>
      <c r="I19" s="19">
        <f t="shared" si="0"/>
        <v>5625188586.9400005</v>
      </c>
      <c r="J19" s="16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</row>
    <row r="20" spans="1:258" ht="15.6" x14ac:dyDescent="0.3">
      <c r="A20" s="1"/>
      <c r="B20" s="21"/>
      <c r="C20" s="37" t="s">
        <v>19</v>
      </c>
      <c r="D20" s="37"/>
      <c r="E20" s="24"/>
      <c r="F20" s="23">
        <v>506669044</v>
      </c>
      <c r="G20" s="24"/>
      <c r="H20" s="24"/>
      <c r="I20" s="19">
        <f t="shared" si="0"/>
        <v>506669044</v>
      </c>
      <c r="J20" s="16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</row>
    <row r="21" spans="1:258" ht="15.6" x14ac:dyDescent="0.3">
      <c r="A21" s="1"/>
      <c r="B21" s="21"/>
      <c r="C21" s="37" t="s">
        <v>20</v>
      </c>
      <c r="D21" s="37"/>
      <c r="E21" s="24"/>
      <c r="F21" s="23">
        <v>10399597</v>
      </c>
      <c r="G21" s="24"/>
      <c r="H21" s="24"/>
      <c r="I21" s="19">
        <f t="shared" si="0"/>
        <v>10399597</v>
      </c>
      <c r="J21" s="16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</row>
    <row r="22" spans="1:258" ht="15.6" x14ac:dyDescent="0.3">
      <c r="A22" s="1"/>
      <c r="B22" s="21"/>
      <c r="C22" s="46" t="s">
        <v>21</v>
      </c>
      <c r="D22" s="46"/>
      <c r="E22" s="24"/>
      <c r="F22" s="23">
        <v>-492920572</v>
      </c>
      <c r="G22" s="24"/>
      <c r="H22" s="24"/>
      <c r="I22" s="19">
        <f t="shared" si="0"/>
        <v>-492920572</v>
      </c>
      <c r="J22" s="16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</row>
    <row r="23" spans="1:258" ht="15.6" x14ac:dyDescent="0.3">
      <c r="A23" s="1"/>
      <c r="B23" s="21"/>
      <c r="C23" s="22"/>
      <c r="D23" s="22"/>
      <c r="E23" s="23"/>
      <c r="F23" s="23"/>
      <c r="G23" s="23"/>
      <c r="H23" s="23"/>
      <c r="I23" s="19"/>
      <c r="J23" s="16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</row>
    <row r="24" spans="1:258" ht="30.75" customHeight="1" x14ac:dyDescent="0.3">
      <c r="A24" s="1"/>
      <c r="B24" s="21"/>
      <c r="C24" s="44" t="s">
        <v>22</v>
      </c>
      <c r="D24" s="44"/>
      <c r="E24" s="23"/>
      <c r="F24" s="23"/>
      <c r="G24" s="23"/>
      <c r="H24" s="14">
        <f>SUM(H25:H26)</f>
        <v>0</v>
      </c>
      <c r="I24" s="15">
        <f t="shared" si="0"/>
        <v>0</v>
      </c>
      <c r="J24" s="16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</row>
    <row r="25" spans="1:258" ht="15.6" x14ac:dyDescent="0.3">
      <c r="A25" s="1"/>
      <c r="B25" s="21"/>
      <c r="C25" s="25" t="s">
        <v>23</v>
      </c>
      <c r="D25" s="18"/>
      <c r="E25" s="24"/>
      <c r="F25" s="24"/>
      <c r="G25" s="24"/>
      <c r="H25" s="23">
        <v>0</v>
      </c>
      <c r="I25" s="19">
        <f t="shared" si="0"/>
        <v>0</v>
      </c>
      <c r="J25" s="16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</row>
    <row r="26" spans="1:258" ht="15.6" x14ac:dyDescent="0.3">
      <c r="A26" s="1"/>
      <c r="B26" s="21"/>
      <c r="C26" s="47" t="s">
        <v>24</v>
      </c>
      <c r="D26" s="47"/>
      <c r="E26" s="24"/>
      <c r="F26" s="24"/>
      <c r="G26" s="24"/>
      <c r="H26" s="23">
        <v>0</v>
      </c>
      <c r="I26" s="19">
        <f t="shared" si="0"/>
        <v>0</v>
      </c>
      <c r="J26" s="16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</row>
    <row r="27" spans="1:258" ht="15.6" x14ac:dyDescent="0.3">
      <c r="A27" s="1"/>
      <c r="B27" s="21"/>
      <c r="C27" s="26"/>
      <c r="D27" s="26"/>
      <c r="E27" s="23"/>
      <c r="F27" s="23"/>
      <c r="G27" s="23"/>
      <c r="H27" s="23"/>
      <c r="I27" s="19">
        <f t="shared" si="0"/>
        <v>0</v>
      </c>
      <c r="J27" s="16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</row>
    <row r="28" spans="1:258" ht="34.5" customHeight="1" thickBot="1" x14ac:dyDescent="0.35">
      <c r="A28" s="1"/>
      <c r="B28" s="21"/>
      <c r="C28" s="48" t="s">
        <v>25</v>
      </c>
      <c r="D28" s="48"/>
      <c r="E28" s="27">
        <f>SUM(E11)</f>
        <v>6991502596</v>
      </c>
      <c r="F28" s="27">
        <f>SUM(F17)</f>
        <v>5649336655.9400005</v>
      </c>
      <c r="G28" s="27">
        <f>SUM(G17)</f>
        <v>1266952418</v>
      </c>
      <c r="H28" s="27">
        <f>SUM(H24)</f>
        <v>0</v>
      </c>
      <c r="I28" s="28">
        <f>SUM(E28:H28)</f>
        <v>13907791669.940001</v>
      </c>
      <c r="J28" s="16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</row>
    <row r="29" spans="1:258" ht="10.5" customHeight="1" x14ac:dyDescent="0.3">
      <c r="A29" s="1"/>
      <c r="B29" s="13"/>
      <c r="C29" s="17"/>
      <c r="D29" s="18"/>
      <c r="E29" s="19"/>
      <c r="F29" s="19"/>
      <c r="G29" s="19"/>
      <c r="H29" s="19"/>
      <c r="I29" s="19"/>
      <c r="J29" s="16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</row>
    <row r="30" spans="1:258" ht="22.5" customHeight="1" x14ac:dyDescent="0.3">
      <c r="A30" s="1"/>
      <c r="B30" s="13"/>
      <c r="C30" s="45" t="s">
        <v>26</v>
      </c>
      <c r="D30" s="45"/>
      <c r="E30" s="15">
        <f>SUM(E31:E33)</f>
        <v>-29502555</v>
      </c>
      <c r="F30" s="15"/>
      <c r="G30" s="15"/>
      <c r="H30" s="15"/>
      <c r="I30" s="15">
        <f>SUM(E30:H30)</f>
        <v>-29502555</v>
      </c>
      <c r="J30" s="16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</row>
    <row r="31" spans="1:258" ht="15.6" x14ac:dyDescent="0.3">
      <c r="A31" s="1"/>
      <c r="B31" s="21"/>
      <c r="C31" s="37" t="s">
        <v>27</v>
      </c>
      <c r="D31" s="37"/>
      <c r="E31" s="23">
        <v>-9145303</v>
      </c>
      <c r="F31" s="24"/>
      <c r="G31" s="24"/>
      <c r="H31" s="24"/>
      <c r="I31" s="19">
        <f>SUM(E31:H31)</f>
        <v>-9145303</v>
      </c>
      <c r="J31" s="16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</row>
    <row r="32" spans="1:258" ht="15.6" x14ac:dyDescent="0.3">
      <c r="A32" s="1"/>
      <c r="B32" s="21"/>
      <c r="C32" s="37" t="s">
        <v>14</v>
      </c>
      <c r="D32" s="37"/>
      <c r="E32" s="23">
        <v>-19531052</v>
      </c>
      <c r="F32" s="24"/>
      <c r="G32" s="24"/>
      <c r="H32" s="24"/>
      <c r="I32" s="19">
        <f>SUM(E32:H32)</f>
        <v>-19531052</v>
      </c>
      <c r="J32" s="16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</row>
    <row r="33" spans="1:258" ht="15.6" x14ac:dyDescent="0.3">
      <c r="A33" s="1"/>
      <c r="B33" s="21"/>
      <c r="C33" s="37" t="s">
        <v>15</v>
      </c>
      <c r="D33" s="37"/>
      <c r="E33" s="23">
        <v>-826200</v>
      </c>
      <c r="F33" s="24"/>
      <c r="G33" s="24"/>
      <c r="H33" s="24"/>
      <c r="I33" s="19">
        <f>SUM(E33:H33)</f>
        <v>-826200</v>
      </c>
      <c r="J33" s="16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</row>
    <row r="34" spans="1:258" ht="12.75" customHeight="1" x14ac:dyDescent="0.3">
      <c r="A34" s="1"/>
      <c r="B34" s="13"/>
      <c r="C34" s="17"/>
      <c r="D34" s="18"/>
      <c r="E34" s="19"/>
      <c r="F34" s="19"/>
      <c r="G34" s="19"/>
      <c r="H34" s="19"/>
      <c r="I34" s="19"/>
      <c r="J34" s="16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</row>
    <row r="35" spans="1:258" ht="27.75" customHeight="1" x14ac:dyDescent="0.3">
      <c r="A35" s="1"/>
      <c r="B35" s="13" t="s">
        <v>5</v>
      </c>
      <c r="C35" s="45" t="s">
        <v>28</v>
      </c>
      <c r="D35" s="45"/>
      <c r="E35" s="15"/>
      <c r="F35" s="15">
        <f>SUM(F37)</f>
        <v>1342218771.0599999</v>
      </c>
      <c r="G35" s="15">
        <f>SUM(G36:G40)</f>
        <v>299458610</v>
      </c>
      <c r="H35" s="15"/>
      <c r="I35" s="15">
        <f>SUM(F35:H35)</f>
        <v>1641677381.0599999</v>
      </c>
      <c r="J35" s="16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</row>
    <row r="36" spans="1:258" ht="15.6" x14ac:dyDescent="0.3">
      <c r="A36" s="1"/>
      <c r="B36" s="21"/>
      <c r="C36" s="37" t="s">
        <v>17</v>
      </c>
      <c r="D36" s="37"/>
      <c r="E36" s="24"/>
      <c r="F36" s="24"/>
      <c r="G36" s="23">
        <v>1661091552</v>
      </c>
      <c r="H36" s="24"/>
      <c r="I36" s="19">
        <f>SUM(E36:H36)</f>
        <v>1661091552</v>
      </c>
      <c r="J36" s="16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</row>
    <row r="37" spans="1:258" ht="15.6" x14ac:dyDescent="0.3">
      <c r="A37" s="1"/>
      <c r="B37" s="21"/>
      <c r="C37" s="37" t="s">
        <v>18</v>
      </c>
      <c r="D37" s="37"/>
      <c r="E37" s="24"/>
      <c r="F37" s="23">
        <v>1342218771.0599999</v>
      </c>
      <c r="G37" s="23">
        <v>-1266952418</v>
      </c>
      <c r="H37" s="24"/>
      <c r="I37" s="19">
        <f>SUM(E37:H37)</f>
        <v>75266353.059999943</v>
      </c>
      <c r="J37" s="16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</row>
    <row r="38" spans="1:258" ht="15.6" x14ac:dyDescent="0.3">
      <c r="A38" s="1"/>
      <c r="B38" s="21"/>
      <c r="C38" s="37" t="s">
        <v>19</v>
      </c>
      <c r="D38" s="37"/>
      <c r="E38" s="24"/>
      <c r="F38" s="24"/>
      <c r="G38" s="23">
        <v>-6913897</v>
      </c>
      <c r="H38" s="24"/>
      <c r="I38" s="19">
        <f>SUM(E38:H38)</f>
        <v>-6913897</v>
      </c>
      <c r="J38" s="1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</row>
    <row r="39" spans="1:258" ht="15.6" x14ac:dyDescent="0.3">
      <c r="A39" s="1"/>
      <c r="B39" s="21"/>
      <c r="C39" s="37" t="s">
        <v>20</v>
      </c>
      <c r="D39" s="37"/>
      <c r="E39" s="24"/>
      <c r="F39" s="24"/>
      <c r="G39" s="23">
        <v>2723496</v>
      </c>
      <c r="H39" s="24"/>
      <c r="I39" s="19">
        <f>SUM(E39:H39)</f>
        <v>2723496</v>
      </c>
      <c r="J39" s="16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</row>
    <row r="40" spans="1:258" ht="15.6" x14ac:dyDescent="0.3">
      <c r="A40" s="1"/>
      <c r="B40" s="21"/>
      <c r="C40" s="46" t="s">
        <v>21</v>
      </c>
      <c r="D40" s="46"/>
      <c r="E40" s="24"/>
      <c r="F40" s="24"/>
      <c r="G40" s="23">
        <v>-90490123</v>
      </c>
      <c r="H40" s="24"/>
      <c r="I40" s="19">
        <f t="shared" ref="I40:I44" si="1">SUM(E40:H40)</f>
        <v>-90490123</v>
      </c>
      <c r="J40" s="16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</row>
    <row r="41" spans="1:258" ht="15.6" x14ac:dyDescent="0.3">
      <c r="A41" s="1"/>
      <c r="B41" s="21"/>
      <c r="C41" s="29"/>
      <c r="D41" s="29"/>
      <c r="E41" s="23"/>
      <c r="F41" s="23"/>
      <c r="G41" s="23"/>
      <c r="H41" s="23"/>
      <c r="I41" s="19"/>
      <c r="J41" s="16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</row>
    <row r="42" spans="1:258" ht="41.25" customHeight="1" x14ac:dyDescent="0.3">
      <c r="A42" s="1"/>
      <c r="B42" s="21"/>
      <c r="C42" s="44" t="s">
        <v>29</v>
      </c>
      <c r="D42" s="44"/>
      <c r="E42" s="23"/>
      <c r="F42" s="23"/>
      <c r="G42" s="23"/>
      <c r="H42" s="14">
        <f>SUM(H43:H44)</f>
        <v>0</v>
      </c>
      <c r="I42" s="19">
        <f t="shared" si="1"/>
        <v>0</v>
      </c>
      <c r="J42" s="16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</row>
    <row r="43" spans="1:258" ht="15.6" x14ac:dyDescent="0.3">
      <c r="A43" s="1"/>
      <c r="B43" s="21"/>
      <c r="C43" s="37" t="s">
        <v>30</v>
      </c>
      <c r="D43" s="37"/>
      <c r="E43" s="24"/>
      <c r="F43" s="24"/>
      <c r="G43" s="24"/>
      <c r="H43" s="23">
        <v>0</v>
      </c>
      <c r="I43" s="19">
        <f t="shared" si="1"/>
        <v>0</v>
      </c>
      <c r="J43" s="16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</row>
    <row r="44" spans="1:258" ht="15.6" x14ac:dyDescent="0.3">
      <c r="A44" s="1"/>
      <c r="B44" s="21"/>
      <c r="C44" s="46" t="s">
        <v>24</v>
      </c>
      <c r="D44" s="46"/>
      <c r="E44" s="24"/>
      <c r="F44" s="24"/>
      <c r="G44" s="24"/>
      <c r="H44" s="23">
        <v>0</v>
      </c>
      <c r="I44" s="19">
        <f t="shared" si="1"/>
        <v>0</v>
      </c>
      <c r="J44" s="1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</row>
    <row r="45" spans="1:258" ht="6" customHeight="1" x14ac:dyDescent="0.3">
      <c r="A45" s="1"/>
      <c r="B45" s="21"/>
      <c r="C45" s="17"/>
      <c r="D45" s="18"/>
      <c r="E45" s="23"/>
      <c r="F45" s="23"/>
      <c r="G45" s="23"/>
      <c r="H45" s="23"/>
      <c r="I45" s="19"/>
      <c r="J45" s="16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</row>
    <row r="46" spans="1:258" ht="24" customHeight="1" x14ac:dyDescent="0.3">
      <c r="A46" s="1"/>
      <c r="B46" s="13"/>
      <c r="C46" s="49" t="s">
        <v>31</v>
      </c>
      <c r="D46" s="49"/>
      <c r="E46" s="28">
        <f>SUM(E28+E30)</f>
        <v>6962000041</v>
      </c>
      <c r="F46" s="28">
        <f>SUM(F28+F35)</f>
        <v>6991555427</v>
      </c>
      <c r="G46" s="28">
        <f>SUM(G28+G35)</f>
        <v>1566411028</v>
      </c>
      <c r="H46" s="28">
        <f>SUM(H28+H42)</f>
        <v>0</v>
      </c>
      <c r="I46" s="28">
        <f>SUM(E46:H46)</f>
        <v>15519966496</v>
      </c>
      <c r="J46" s="16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</row>
    <row r="47" spans="1:258" ht="14.4" x14ac:dyDescent="0.3">
      <c r="A47" s="4"/>
      <c r="B47" s="30"/>
      <c r="C47" s="30"/>
      <c r="D47" s="30"/>
      <c r="E47" s="31"/>
      <c r="F47" s="32"/>
      <c r="G47" s="32"/>
      <c r="H47" s="32"/>
      <c r="I47" s="31"/>
      <c r="J47" s="33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</row>
    <row r="48" spans="1:258" ht="15" customHeight="1" x14ac:dyDescent="0.3">
      <c r="A48" s="4"/>
      <c r="B48" s="4"/>
      <c r="C48" s="4"/>
      <c r="D48" s="4"/>
      <c r="E48" s="34"/>
      <c r="F48" s="32"/>
      <c r="G48" s="32"/>
      <c r="H48" s="32"/>
      <c r="I48" s="4"/>
      <c r="J48" s="35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</row>
    <row r="49" spans="1:258" ht="15" customHeight="1" x14ac:dyDescent="0.3">
      <c r="A49" s="4"/>
      <c r="B49" s="4"/>
      <c r="C49" s="4"/>
      <c r="D49" s="4"/>
      <c r="E49" s="4"/>
      <c r="F49" s="32"/>
      <c r="G49" s="32"/>
      <c r="H49" s="32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</row>
    <row r="50" spans="1:258" ht="14.4" x14ac:dyDescent="0.3">
      <c r="F50" s="36"/>
      <c r="G50" s="36"/>
      <c r="H50" s="36"/>
    </row>
    <row r="51" spans="1:258" ht="14.4" x14ac:dyDescent="0.3">
      <c r="F51" s="36"/>
      <c r="G51" s="36"/>
      <c r="H51" s="36"/>
    </row>
    <row r="52" spans="1:258" ht="14.4" x14ac:dyDescent="0.3"/>
    <row r="53" spans="1:258" ht="14.4" x14ac:dyDescent="0.3"/>
    <row r="54" spans="1:258" ht="14.4" x14ac:dyDescent="0.3"/>
    <row r="55" spans="1:258" ht="14.4" x14ac:dyDescent="0.3"/>
    <row r="56" spans="1:258" ht="14.4" x14ac:dyDescent="0.3"/>
    <row r="57" spans="1:258" ht="14.4" x14ac:dyDescent="0.3"/>
    <row r="58" spans="1:258" ht="14.4" x14ac:dyDescent="0.3"/>
    <row r="59" spans="1:258" ht="14.4" x14ac:dyDescent="0.3"/>
    <row r="60" spans="1:258" ht="14.4" x14ac:dyDescent="0.3"/>
    <row r="61" spans="1:258" ht="15" customHeight="1" x14ac:dyDescent="0.3"/>
    <row r="62" spans="1:258" ht="15" customHeight="1" x14ac:dyDescent="0.3"/>
    <row r="63" spans="1:258" ht="15" customHeight="1" x14ac:dyDescent="0.3"/>
  </sheetData>
  <mergeCells count="36">
    <mergeCell ref="C46:D46"/>
    <mergeCell ref="C32:D32"/>
    <mergeCell ref="C33:D33"/>
    <mergeCell ref="C35:D35"/>
    <mergeCell ref="C36:D36"/>
    <mergeCell ref="C37:D37"/>
    <mergeCell ref="C38:D38"/>
    <mergeCell ref="C39:D39"/>
    <mergeCell ref="C40:D40"/>
    <mergeCell ref="C42:D42"/>
    <mergeCell ref="C43:D43"/>
    <mergeCell ref="C44:D44"/>
    <mergeCell ref="C31:D31"/>
    <mergeCell ref="C14:D14"/>
    <mergeCell ref="C17:D17"/>
    <mergeCell ref="C18:D18"/>
    <mergeCell ref="C19:D19"/>
    <mergeCell ref="C20:D20"/>
    <mergeCell ref="C21:D21"/>
    <mergeCell ref="C22:D22"/>
    <mergeCell ref="C24:D24"/>
    <mergeCell ref="C26:D26"/>
    <mergeCell ref="C28:D28"/>
    <mergeCell ref="C30:D30"/>
    <mergeCell ref="C13:D13"/>
    <mergeCell ref="D1:H1"/>
    <mergeCell ref="D2:H2"/>
    <mergeCell ref="D3:H3"/>
    <mergeCell ref="D4:H4"/>
    <mergeCell ref="D5:H5"/>
    <mergeCell ref="D6:J6"/>
    <mergeCell ref="D7:H7"/>
    <mergeCell ref="C8:D8"/>
    <mergeCell ref="C9:D9"/>
    <mergeCell ref="C11:D11"/>
    <mergeCell ref="C12:D12"/>
  </mergeCells>
  <conditionalFormatting sqref="H10">
    <cfRule type="cellIs" dxfId="0" priority="1" operator="notEqual">
      <formula>$H$11</formula>
    </cfRule>
  </conditionalFormatting>
  <printOptions horizontalCentered="1"/>
  <pageMargins left="0.11811023622047245" right="0.31496062992125984" top="0.55118110236220474" bottom="0.55118110236220474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Variacion en la Hacienda P</vt:lpstr>
      <vt:lpstr>'Edo Variacion en la Hacienda 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GUADALUPE GARCIA MEDINA</dc:creator>
  <cp:lastModifiedBy>Margarita Nereyda Caballero Urbina</cp:lastModifiedBy>
  <cp:lastPrinted>2025-04-04T23:32:22Z</cp:lastPrinted>
  <dcterms:created xsi:type="dcterms:W3CDTF">2015-06-05T18:19:34Z</dcterms:created>
  <dcterms:modified xsi:type="dcterms:W3CDTF">2025-04-04T23:42:51Z</dcterms:modified>
</cp:coreProperties>
</file>