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"/>
    </mc:Choice>
  </mc:AlternateContent>
  <xr:revisionPtr revIDLastSave="0" documentId="13_ncr:1_{068E0491-AF92-4D60-844D-3114D596C0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de Actividad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K41" i="2"/>
  <c r="J41" i="2"/>
  <c r="K34" i="2"/>
  <c r="J34" i="2"/>
  <c r="K29" i="2"/>
  <c r="J29" i="2"/>
  <c r="F27" i="2"/>
  <c r="E27" i="2"/>
  <c r="F23" i="2"/>
  <c r="E23" i="2"/>
  <c r="K18" i="2"/>
  <c r="J18" i="2"/>
  <c r="K13" i="2"/>
  <c r="K50" i="2" s="1"/>
  <c r="J13" i="2"/>
  <c r="J50" i="2" s="1"/>
  <c r="F13" i="2"/>
  <c r="F34" i="2" s="1"/>
  <c r="K52" i="2" s="1"/>
  <c r="E13" i="2"/>
  <c r="E34" i="2" s="1"/>
  <c r="J52" i="2" s="1"/>
</calcChain>
</file>

<file path=xl/sharedStrings.xml><?xml version="1.0" encoding="utf-8"?>
<sst xmlns="http://schemas.openxmlformats.org/spreadsheetml/2006/main" count="60" uniqueCount="59">
  <si>
    <t>ESTADO DE TAMAULIPAS</t>
  </si>
  <si>
    <t>ENTIDADES PARAESTATALES EMPRESARIALES  NO FINANCIERAS CON PARTICIPACIÓN ESTATAL MAYORITARIA</t>
  </si>
  <si>
    <t>Estado de Actividades Consolidado</t>
  </si>
  <si>
    <t>Del 1o. de Enero al 31 de Diciembre de 2024 y 2023</t>
  </si>
  <si>
    <t>(Cifras en 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</si>
  <si>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</si>
  <si>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</si>
  <si>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</si>
  <si>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</si>
  <si>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</si>
  <si>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</si>
  <si>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</si>
  <si>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</si>
  <si>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</si>
  <si>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</si>
  <si>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</si>
  <si>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</si>
  <si>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 xml:space="preserve">Productos </t>
  </si>
  <si>
    <t>Transferencias, Asignaciones, Subsidios y Otras Ayudas</t>
  </si>
  <si>
    <t xml:space="preserve">Aprovechamientos </t>
  </si>
  <si>
    <t>Transferencias Internas y Asignaciones al Sector Público</t>
  </si>
  <si>
    <t>Ingresos por Venta de Bienes y Prestacion de Servicios</t>
  </si>
  <si>
    <t>Transferencias al Resto del Sector Público</t>
  </si>
  <si>
    <t>Subsidios y Subvenciones</t>
  </si>
  <si>
    <t>Ayudas Sociales</t>
  </si>
  <si>
    <t>Participaciones, Aportaciones, Convenios, Incentivos Derivados de la Colaboración Fiscal, Fondos Distintos de Aportaciones, Transferencias, Asignaciones, Subsidios y Subvención y Pensiones y Jubilaciones</t>
  </si>
  <si>
    <t>Pensiones y Jubilaciones</t>
  </si>
  <si>
    <t>Participaciones, Aportaciones, Convenios, Incentivos Derivados de la Colaboración Fiscal, Fondos Distintos de Aportaciones</t>
  </si>
  <si>
    <t>Transferencias a Fideicomisos, Mandatos y Contratos Análogos</t>
  </si>
  <si>
    <t>Transferencias, Asignaciones, Subsidios y Subvención y Pensiones y Jubilaciones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</si>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</sst>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_-* #,##0.00_-;\-* #,##0.00_-;_-* \-??_-;_-@_-"/>
    <numFmt numFmtId="166" formatCode="0_ ;\-0\ "/>
  </numFmts>
  <fonts count="1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Encode Sans"/>
      <charset val="1"/>
    </font>
    <font>
      <b/>
      <sz val="12"/>
      <color rgb="FF000000"/>
      <name val="Encode Sans"/>
    </font>
    <font>
      <sz val="12"/>
      <color rgb="FF000000"/>
      <name val="DIN Pro Regular"/>
      <family val="2"/>
      <charset val="1"/>
    </font>
    <font>
      <sz val="10"/>
      <name val="Arial"/>
      <family val="2"/>
      <charset val="1"/>
    </font>
    <font>
      <b/>
      <sz val="12"/>
      <name val="Encode Sans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Encode Sans"/>
      <charset val="1"/>
    </font>
    <font>
      <b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name val="Encode Sans"/>
      <charset val="1"/>
    </font>
    <font>
      <sz val="12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i/>
      <sz val="12"/>
      <name val="Calibri"/>
      <family val="2"/>
      <charset val="1"/>
    </font>
    <font>
      <i/>
      <sz val="12"/>
      <color rgb="FF000000"/>
      <name val="Calibri"/>
      <family val="2"/>
      <charset val="1"/>
    </font>
    <font>
      <i/>
      <sz val="12"/>
      <color rgb="FF000000"/>
      <name val="DIN Pro Regular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164" fontId="5" fillId="0" borderId="0"/>
    <xf numFmtId="165" fontId="1" fillId="0" borderId="0" applyBorder="0" applyProtection="0"/>
  </cellStyleXfs>
  <cellXfs count="60">
    <xf numFmtId="0" fontId="0" fillId="0" borderId="0" xfId="0"/>
    <xf numFmtId="0" fontId="2" fillId="2" borderId="0" xfId="1" applyFont="1" applyFill="1"/>
    <xf numFmtId="0" fontId="3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0" borderId="0" xfId="1" applyFont="1"/>
    <xf numFmtId="0" fontId="4" fillId="0" borderId="0" xfId="1" applyFont="1"/>
    <xf numFmtId="0" fontId="6" fillId="2" borderId="0" xfId="2" applyFont="1" applyFill="1"/>
    <xf numFmtId="0" fontId="7" fillId="2" borderId="0" xfId="1" applyFont="1" applyFill="1" applyAlignment="1">
      <alignment horizontal="center"/>
    </xf>
    <xf numFmtId="0" fontId="8" fillId="2" borderId="0" xfId="1" applyFont="1" applyFill="1"/>
    <xf numFmtId="164" fontId="9" fillId="2" borderId="0" xfId="3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0" fillId="2" borderId="0" xfId="1" applyFont="1" applyFill="1"/>
    <xf numFmtId="164" fontId="9" fillId="0" borderId="0" xfId="3" applyFont="1" applyAlignment="1">
      <alignment horizontal="center"/>
    </xf>
    <xf numFmtId="0" fontId="11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166" fontId="13" fillId="3" borderId="1" xfId="4" applyNumberFormat="1" applyFont="1" applyFill="1" applyBorder="1" applyAlignment="1" applyProtection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0" fillId="0" borderId="0" xfId="1" applyFont="1"/>
    <xf numFmtId="0" fontId="10" fillId="2" borderId="3" xfId="1" applyFont="1" applyFill="1" applyBorder="1"/>
    <xf numFmtId="0" fontId="9" fillId="2" borderId="0" xfId="2" applyFont="1" applyFill="1" applyAlignment="1">
      <alignment vertical="center"/>
    </xf>
    <xf numFmtId="0" fontId="12" fillId="2" borderId="0" xfId="2" applyFont="1" applyFill="1"/>
    <xf numFmtId="0" fontId="4" fillId="2" borderId="4" xfId="1" applyFont="1" applyFill="1" applyBorder="1"/>
    <xf numFmtId="0" fontId="9" fillId="2" borderId="3" xfId="1" applyFont="1" applyFill="1" applyBorder="1"/>
    <xf numFmtId="0" fontId="9" fillId="2" borderId="0" xfId="1" applyFont="1" applyFill="1" applyAlignment="1">
      <alignment vertical="top" wrapText="1"/>
    </xf>
    <xf numFmtId="3" fontId="12" fillId="2" borderId="0" xfId="1" applyNumberFormat="1" applyFont="1" applyFill="1" applyAlignment="1">
      <alignment vertical="top"/>
    </xf>
    <xf numFmtId="0" fontId="10" fillId="2" borderId="0" xfId="1" applyFont="1" applyFill="1" applyAlignment="1">
      <alignment vertical="top"/>
    </xf>
    <xf numFmtId="0" fontId="9" fillId="2" borderId="3" xfId="1" applyFont="1" applyFill="1" applyBorder="1" applyAlignment="1">
      <alignment horizontal="left" vertical="top"/>
    </xf>
    <xf numFmtId="0" fontId="9" fillId="2" borderId="0" xfId="1" applyFont="1" applyFill="1" applyAlignment="1">
      <alignment horizontal="left" vertical="top" wrapText="1"/>
    </xf>
    <xf numFmtId="3" fontId="9" fillId="4" borderId="0" xfId="1" applyNumberFormat="1" applyFont="1" applyFill="1" applyAlignment="1">
      <alignment vertical="top"/>
    </xf>
    <xf numFmtId="0" fontId="4" fillId="2" borderId="4" xfId="1" applyFont="1" applyFill="1" applyBorder="1" applyAlignment="1">
      <alignment vertical="top"/>
    </xf>
    <xf numFmtId="0" fontId="12" fillId="2" borderId="3" xfId="1" applyFont="1" applyFill="1" applyBorder="1" applyAlignment="1">
      <alignment horizontal="left" vertical="top"/>
    </xf>
    <xf numFmtId="0" fontId="10" fillId="0" borderId="0" xfId="1" applyFont="1"/>
    <xf numFmtId="3" fontId="12" fillId="2" borderId="0" xfId="1" applyNumberFormat="1" applyFont="1" applyFill="1" applyAlignment="1" applyProtection="1">
      <alignment vertical="top"/>
      <protection locked="0"/>
    </xf>
    <xf numFmtId="0" fontId="12" fillId="2" borderId="0" xfId="1" applyFont="1" applyFill="1" applyAlignment="1">
      <alignment horizontal="left" vertical="top" wrapText="1"/>
    </xf>
    <xf numFmtId="0" fontId="10" fillId="2" borderId="0" xfId="1" applyFont="1" applyFill="1"/>
    <xf numFmtId="0" fontId="9" fillId="2" borderId="0" xfId="1" applyFont="1" applyFill="1" applyAlignment="1">
      <alignment vertical="top" wrapText="1"/>
    </xf>
    <xf numFmtId="0" fontId="12" fillId="2" borderId="0" xfId="1" applyFont="1" applyFill="1" applyAlignment="1">
      <alignment vertical="top"/>
    </xf>
    <xf numFmtId="3" fontId="12" fillId="2" borderId="0" xfId="4" applyNumberFormat="1" applyFont="1" applyFill="1" applyBorder="1" applyAlignment="1" applyProtection="1">
      <alignment vertical="top"/>
      <protection locked="0"/>
    </xf>
    <xf numFmtId="3" fontId="12" fillId="2" borderId="0" xfId="1" applyNumberFormat="1" applyFont="1" applyFill="1" applyProtection="1">
      <protection locked="0"/>
    </xf>
    <xf numFmtId="0" fontId="12" fillId="2" borderId="0" xfId="1" applyFont="1" applyFill="1" applyAlignment="1">
      <alignment horizontal="left" wrapText="1"/>
    </xf>
    <xf numFmtId="0" fontId="14" fillId="2" borderId="0" xfId="1" applyFont="1" applyFill="1" applyAlignment="1">
      <alignment vertical="top"/>
    </xf>
    <xf numFmtId="0" fontId="14" fillId="2" borderId="3" xfId="1" applyFont="1" applyFill="1" applyBorder="1" applyAlignment="1">
      <alignment horizontal="left" vertical="top"/>
    </xf>
    <xf numFmtId="0" fontId="15" fillId="2" borderId="0" xfId="1" applyFont="1" applyFill="1" applyAlignment="1">
      <alignment vertical="top"/>
    </xf>
    <xf numFmtId="3" fontId="9" fillId="4" borderId="0" xfId="4" applyNumberFormat="1" applyFont="1" applyFill="1" applyBorder="1" applyAlignment="1" applyProtection="1">
      <alignment vertical="top"/>
    </xf>
    <xf numFmtId="0" fontId="14" fillId="2" borderId="0" xfId="1" applyFont="1" applyFill="1" applyAlignment="1">
      <alignment horizontal="left" vertical="top" wrapText="1"/>
    </xf>
    <xf numFmtId="3" fontId="12" fillId="0" borderId="0" xfId="1" applyNumberFormat="1" applyFont="1" applyAlignment="1">
      <alignment vertical="top"/>
    </xf>
    <xf numFmtId="165" fontId="10" fillId="2" borderId="0" xfId="4" applyFont="1" applyFill="1" applyBorder="1" applyAlignment="1" applyProtection="1">
      <alignment vertical="top"/>
    </xf>
    <xf numFmtId="0" fontId="16" fillId="2" borderId="4" xfId="1" applyFont="1" applyFill="1" applyBorder="1" applyAlignment="1">
      <alignment vertical="top"/>
    </xf>
    <xf numFmtId="0" fontId="10" fillId="2" borderId="5" xfId="1" applyFont="1" applyFill="1" applyBorder="1"/>
    <xf numFmtId="0" fontId="10" fillId="2" borderId="6" xfId="1" applyFont="1" applyFill="1" applyBorder="1"/>
    <xf numFmtId="0" fontId="4" fillId="2" borderId="7" xfId="1" applyFont="1" applyFill="1" applyBorder="1"/>
    <xf numFmtId="0" fontId="4" fillId="2" borderId="0" xfId="1" applyFont="1" applyFill="1"/>
    <xf numFmtId="3" fontId="10" fillId="0" borderId="0" xfId="1" applyNumberFormat="1" applyFont="1"/>
    <xf numFmtId="0" fontId="1" fillId="0" borderId="0" xfId="1"/>
  </cellXfs>
  <cellStyles count="5">
    <cellStyle name="=C:\WINNT\SYSTEM32\COMMAND.COM" xfId="3" xr:uid="{0EF4506B-07AC-4760-A610-B8A4EACB0084}"/>
    <cellStyle name="Millares 2" xfId="4" xr:uid="{3EDA2441-395B-40EF-9319-53D88CFE1F07}"/>
    <cellStyle name="Normal" xfId="0" builtinId="0"/>
    <cellStyle name="Normal 2" xfId="1" xr:uid="{986471E1-9277-4226-9654-EB378A046495}"/>
    <cellStyle name="Normal 2 2" xfId="2" xr:uid="{FA13DDDB-8A4D-4A23-9223-6D74E531A8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301320</xdr:colOff>
      <xdr:row>1</xdr:row>
      <xdr:rowOff>48240</xdr:rowOff>
    </xdr:from>
    <xdr:to>
      <xdr:col>3</xdr:col>
      <xdr:colOff>1500840</xdr:colOff>
      <xdr:row>4</xdr:row>
      <xdr:rowOff>149988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9A66313-65C7-43F5-968F-368A99464158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34670" y="419715"/>
          <a:ext cx="2666370" cy="1101873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8</xdr:col>
      <xdr:colOff>3464717</xdr:colOff>
      <xdr:row>2</xdr:row>
      <xdr:rowOff>11880</xdr:rowOff>
    </xdr:from>
    <xdr:to>
      <xdr:col>10</xdr:col>
      <xdr:colOff>107155</xdr:colOff>
      <xdr:row>4</xdr:row>
      <xdr:rowOff>142560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D45E1AE1-C5DF-49A9-A6BE-43576654E446}"/>
            </a:ext>
          </a:extLst>
        </xdr:cNvPr>
        <xdr:cNvSpPr/>
      </xdr:nvSpPr>
      <xdr:spPr>
        <a:xfrm>
          <a:off x="13294517" y="754830"/>
          <a:ext cx="2319338" cy="75933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2000" b="0" strike="noStrike" spc="-1">
            <a:latin typeface="Times New Roman"/>
          </a:endParaRPr>
        </a:p>
      </xdr:txBody>
    </xdr:sp>
    <xdr:clientData/>
  </xdr:twoCellAnchor>
  <xdr:twoCellAnchor>
    <xdr:from>
      <xdr:col>10</xdr:col>
      <xdr:colOff>419760</xdr:colOff>
      <xdr:row>2</xdr:row>
      <xdr:rowOff>72360</xdr:rowOff>
    </xdr:from>
    <xdr:to>
      <xdr:col>10</xdr:col>
      <xdr:colOff>1362240</xdr:colOff>
      <xdr:row>4</xdr:row>
      <xdr:rowOff>118800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26C79AFB-C555-495A-81E5-5C7253CED576}"/>
            </a:ext>
          </a:extLst>
        </xdr:cNvPr>
        <xdr:cNvSpPr/>
      </xdr:nvSpPr>
      <xdr:spPr>
        <a:xfrm>
          <a:off x="15926460" y="815310"/>
          <a:ext cx="942480" cy="67509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241920</xdr:colOff>
      <xdr:row>2</xdr:row>
      <xdr:rowOff>132480</xdr:rowOff>
    </xdr:from>
    <xdr:to>
      <xdr:col>10</xdr:col>
      <xdr:colOff>259920</xdr:colOff>
      <xdr:row>3</xdr:row>
      <xdr:rowOff>196561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4BB4B115-373D-4717-AD2D-79FC7198746D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748620" y="875430"/>
          <a:ext cx="18000" cy="378406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95B73-14C4-4240-BED9-6E509914B960}">
  <dimension ref="A1:AMJ109"/>
  <sheetViews>
    <sheetView tabSelected="1" zoomScale="80" zoomScaleNormal="80" workbookViewId="0">
      <selection activeCell="IX46" sqref="IX46"/>
    </sheetView>
  </sheetViews>
  <sheetFormatPr baseColWidth="10" defaultColWidth="11.42578125" defaultRowHeight="15.75" customHeight="1" zeroHeight="1"/>
  <cols>
    <col min="1" max="2" width="1" style="5" customWidth="1"/>
    <col min="3" max="3" width="22" style="5" customWidth="1"/>
    <col min="4" max="4" width="67.140625" style="5" customWidth="1"/>
    <col min="5" max="6" width="21" style="5" customWidth="1"/>
    <col min="7" max="7" width="2.85546875" style="5" customWidth="1"/>
    <col min="8" max="8" width="11.42578125" style="5"/>
    <col min="9" max="9" width="64.140625" style="5" customWidth="1"/>
    <col min="10" max="11" width="21" style="5" customWidth="1"/>
    <col min="12" max="12" width="0.85546875" style="5" customWidth="1"/>
    <col min="13" max="13" width="4.5703125" style="5" customWidth="1"/>
    <col min="14" max="256" width="11.42578125" style="5"/>
    <col min="257" max="257" width="2" style="5" customWidth="1"/>
    <col min="258" max="258" width="2.42578125" style="5" customWidth="1"/>
    <col min="259" max="259" width="22" style="5" customWidth="1"/>
    <col min="260" max="260" width="68.85546875" style="5" customWidth="1"/>
    <col min="261" max="262" width="21" style="5" customWidth="1"/>
    <col min="263" max="263" width="4.85546875" style="5" customWidth="1"/>
    <col min="264" max="264" width="11.42578125" style="5"/>
    <col min="265" max="265" width="64.140625" style="5" customWidth="1"/>
    <col min="266" max="267" width="21" style="5" customWidth="1"/>
    <col min="268" max="268" width="3.7109375" style="5" customWidth="1"/>
    <col min="269" max="269" width="4.5703125" style="5" customWidth="1"/>
    <col min="270" max="512" width="11.42578125" style="5"/>
    <col min="513" max="513" width="2" style="5" customWidth="1"/>
    <col min="514" max="514" width="2.42578125" style="5" customWidth="1"/>
    <col min="515" max="515" width="22" style="5" customWidth="1"/>
    <col min="516" max="516" width="68.85546875" style="5" customWidth="1"/>
    <col min="517" max="518" width="21" style="5" customWidth="1"/>
    <col min="519" max="519" width="4.85546875" style="5" customWidth="1"/>
    <col min="520" max="520" width="11.42578125" style="5"/>
    <col min="521" max="521" width="64.140625" style="5" customWidth="1"/>
    <col min="522" max="523" width="21" style="5" customWidth="1"/>
    <col min="524" max="524" width="3.7109375" style="5" customWidth="1"/>
    <col min="525" max="525" width="4.5703125" style="5" customWidth="1"/>
    <col min="526" max="768" width="11.42578125" style="5"/>
    <col min="769" max="769" width="2" style="5" customWidth="1"/>
    <col min="770" max="770" width="2.42578125" style="5" customWidth="1"/>
    <col min="771" max="771" width="22" style="5" customWidth="1"/>
    <col min="772" max="772" width="68.85546875" style="5" customWidth="1"/>
    <col min="773" max="774" width="21" style="5" customWidth="1"/>
    <col min="775" max="775" width="4.85546875" style="5" customWidth="1"/>
    <col min="776" max="776" width="11.42578125" style="5"/>
    <col min="777" max="777" width="64.140625" style="5" customWidth="1"/>
    <col min="778" max="779" width="21" style="5" customWidth="1"/>
    <col min="780" max="780" width="3.7109375" style="5" customWidth="1"/>
    <col min="781" max="781" width="4.5703125" style="5" customWidth="1"/>
    <col min="782" max="1024" width="11.42578125" style="5"/>
    <col min="1025" max="16384" width="11.42578125" style="59"/>
  </cols>
  <sheetData>
    <row r="1" spans="1:13" ht="29.25" customHeight="1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1"/>
      <c r="L1" s="4"/>
    </row>
    <row r="2" spans="1:13" ht="29.25" customHeight="1">
      <c r="A2" s="1"/>
      <c r="B2" s="1"/>
      <c r="C2" s="6"/>
      <c r="D2" s="7" t="s">
        <v>1</v>
      </c>
      <c r="E2" s="7"/>
      <c r="F2" s="7"/>
      <c r="G2" s="7"/>
      <c r="H2" s="7"/>
      <c r="I2" s="7"/>
      <c r="J2" s="7"/>
      <c r="K2" s="6"/>
      <c r="L2" s="6"/>
    </row>
    <row r="3" spans="1:13" ht="24.75">
      <c r="A3" s="1"/>
      <c r="B3" s="1"/>
      <c r="C3" s="8"/>
      <c r="D3" s="7" t="s">
        <v>2</v>
      </c>
      <c r="E3" s="7"/>
      <c r="F3" s="7"/>
      <c r="G3" s="7"/>
      <c r="H3" s="7"/>
      <c r="I3" s="7"/>
      <c r="J3" s="7"/>
      <c r="K3" s="8"/>
      <c r="L3" s="8"/>
    </row>
    <row r="4" spans="1:13" ht="24.75">
      <c r="A4" s="1"/>
      <c r="B4" s="1"/>
      <c r="C4" s="8"/>
      <c r="D4" s="7" t="s">
        <v>3</v>
      </c>
      <c r="E4" s="7"/>
      <c r="F4" s="7"/>
      <c r="G4" s="7"/>
      <c r="H4" s="7"/>
      <c r="I4" s="7"/>
      <c r="J4" s="7"/>
      <c r="K4" s="8"/>
      <c r="L4" s="8"/>
    </row>
    <row r="5" spans="1:13" ht="24.75">
      <c r="A5" s="1"/>
      <c r="B5" s="1"/>
      <c r="C5" s="8"/>
      <c r="D5" s="9" t="s">
        <v>4</v>
      </c>
      <c r="E5" s="9"/>
      <c r="F5" s="9"/>
      <c r="G5" s="9"/>
      <c r="H5" s="9"/>
      <c r="I5" s="9"/>
      <c r="J5" s="9"/>
      <c r="K5" s="8"/>
      <c r="L5" s="8"/>
    </row>
    <row r="6" spans="1:13" ht="13.5" customHeight="1">
      <c r="A6" s="1"/>
      <c r="B6" s="10"/>
      <c r="C6" s="11"/>
      <c r="D6" s="12"/>
      <c r="E6" s="12"/>
      <c r="F6" s="12"/>
      <c r="G6" s="12"/>
      <c r="H6" s="12"/>
      <c r="I6" s="12"/>
      <c r="J6" s="13"/>
      <c r="K6" s="13"/>
      <c r="L6" s="1"/>
    </row>
    <row r="7" spans="1:13" ht="7.5" customHeight="1">
      <c r="A7" s="1"/>
      <c r="B7" s="10"/>
      <c r="C7" s="14"/>
      <c r="D7" s="14"/>
      <c r="E7" s="14"/>
      <c r="F7" s="14"/>
      <c r="G7" s="14"/>
      <c r="H7" s="14"/>
      <c r="I7" s="14"/>
      <c r="J7" s="14"/>
      <c r="K7" s="14"/>
      <c r="L7" s="1"/>
    </row>
    <row r="8" spans="1:13" ht="4.5" customHeight="1">
      <c r="A8" s="1"/>
      <c r="B8" s="10"/>
      <c r="C8" s="11"/>
      <c r="D8" s="11"/>
      <c r="E8" s="11"/>
      <c r="F8" s="11"/>
      <c r="G8" s="12"/>
      <c r="H8" s="13"/>
      <c r="I8" s="13"/>
      <c r="J8" s="13"/>
      <c r="K8" s="13"/>
      <c r="L8" s="1"/>
    </row>
    <row r="9" spans="1:13" ht="6" customHeight="1">
      <c r="A9" s="1"/>
      <c r="B9" s="15"/>
      <c r="C9" s="16"/>
      <c r="D9" s="16"/>
      <c r="E9" s="17"/>
      <c r="F9" s="17"/>
      <c r="G9" s="18"/>
      <c r="H9" s="13"/>
      <c r="I9" s="13"/>
      <c r="J9" s="13"/>
      <c r="K9" s="13"/>
      <c r="L9" s="1"/>
    </row>
    <row r="10" spans="1:13" ht="39.75" customHeight="1">
      <c r="A10" s="4"/>
      <c r="B10" s="19"/>
      <c r="C10" s="20" t="s">
        <v>5</v>
      </c>
      <c r="D10" s="20"/>
      <c r="E10" s="19">
        <v>2024</v>
      </c>
      <c r="F10" s="19">
        <v>2023</v>
      </c>
      <c r="G10" s="21"/>
      <c r="H10" s="20" t="s">
        <v>5</v>
      </c>
      <c r="I10" s="20"/>
      <c r="J10" s="19">
        <v>2024</v>
      </c>
      <c r="K10" s="19">
        <v>2023</v>
      </c>
      <c r="L10" s="22"/>
      <c r="M10" s="23"/>
    </row>
    <row r="11" spans="1:13">
      <c r="B11" s="24"/>
      <c r="C11" s="25"/>
      <c r="D11" s="25"/>
      <c r="E11" s="26"/>
      <c r="F11" s="26"/>
      <c r="G11" s="13"/>
      <c r="H11" s="13"/>
      <c r="I11" s="13"/>
      <c r="J11" s="13"/>
      <c r="K11" s="13"/>
      <c r="L11" s="27"/>
    </row>
    <row r="12" spans="1:13" ht="15.75" customHeight="1">
      <c r="B12" s="28"/>
      <c r="C12" s="29" t="s">
        <v>6</v>
      </c>
      <c r="D12" s="29"/>
      <c r="E12" s="30"/>
      <c r="F12" s="30"/>
      <c r="G12" s="31"/>
      <c r="H12" s="29" t="s">
        <v>7</v>
      </c>
      <c r="I12" s="29"/>
      <c r="J12" s="30"/>
      <c r="K12" s="30"/>
      <c r="L12" s="27"/>
    </row>
    <row r="13" spans="1:13" ht="15.75" customHeight="1">
      <c r="B13" s="32"/>
      <c r="C13" s="33" t="s">
        <v>8</v>
      </c>
      <c r="D13" s="33"/>
      <c r="E13" s="34">
        <f>SUM(E14:E21)</f>
        <v>19444263</v>
      </c>
      <c r="F13" s="34">
        <f>SUM(F14:F21)</f>
        <v>18765687</v>
      </c>
      <c r="G13" s="31"/>
      <c r="H13" s="29" t="s">
        <v>9</v>
      </c>
      <c r="I13" s="29"/>
      <c r="J13" s="34">
        <f>SUM(J14:J16)</f>
        <v>113011475</v>
      </c>
      <c r="K13" s="34">
        <f>SUM(K14:K16)</f>
        <v>61285428</v>
      </c>
      <c r="L13" s="35"/>
    </row>
    <row r="14" spans="1:13" ht="15.75" customHeight="1">
      <c r="B14" s="36"/>
      <c r="C14" s="37" t="s">
        <v>10</v>
      </c>
      <c r="D14" s="37"/>
      <c r="E14" s="38">
        <v>0</v>
      </c>
      <c r="F14" s="38">
        <v>0</v>
      </c>
      <c r="G14" s="31"/>
      <c r="H14" s="39" t="s">
        <v>11</v>
      </c>
      <c r="I14" s="39"/>
      <c r="J14" s="38">
        <v>38633469</v>
      </c>
      <c r="K14" s="38">
        <v>40471836</v>
      </c>
      <c r="L14" s="35"/>
    </row>
    <row r="15" spans="1:13" ht="15.75" customHeight="1">
      <c r="B15" s="36"/>
      <c r="C15" s="40" t="s">
        <v>12</v>
      </c>
      <c r="D15" s="40"/>
      <c r="E15" s="38">
        <v>0</v>
      </c>
      <c r="F15" s="38">
        <v>0</v>
      </c>
      <c r="G15" s="31"/>
      <c r="H15" s="39" t="s">
        <v>13</v>
      </c>
      <c r="I15" s="39"/>
      <c r="J15" s="38">
        <v>4338466</v>
      </c>
      <c r="K15" s="38">
        <v>1355816</v>
      </c>
      <c r="L15" s="35"/>
    </row>
    <row r="16" spans="1:13" ht="15.75" customHeight="1">
      <c r="B16" s="36"/>
      <c r="C16" s="40" t="s">
        <v>14</v>
      </c>
      <c r="D16" s="40"/>
      <c r="E16" s="38">
        <v>0</v>
      </c>
      <c r="F16" s="38">
        <v>0</v>
      </c>
      <c r="G16" s="31"/>
      <c r="H16" s="39" t="s">
        <v>15</v>
      </c>
      <c r="I16" s="39"/>
      <c r="J16" s="38">
        <v>70039540</v>
      </c>
      <c r="K16" s="38">
        <v>19457776</v>
      </c>
      <c r="L16" s="35"/>
    </row>
    <row r="17" spans="2:12">
      <c r="B17" s="36"/>
      <c r="C17" s="40" t="s">
        <v>16</v>
      </c>
      <c r="D17" s="40"/>
      <c r="E17" s="38">
        <v>0</v>
      </c>
      <c r="F17" s="38">
        <v>0</v>
      </c>
      <c r="G17" s="31"/>
      <c r="H17" s="41"/>
      <c r="I17" s="42"/>
      <c r="J17" s="30"/>
      <c r="K17" s="30"/>
      <c r="L17" s="35"/>
    </row>
    <row r="18" spans="2:12" ht="15.75" customHeight="1">
      <c r="B18" s="36"/>
      <c r="C18" s="40" t="s">
        <v>17</v>
      </c>
      <c r="D18" s="40"/>
      <c r="E18" s="38">
        <v>45295</v>
      </c>
      <c r="F18" s="38">
        <v>23908</v>
      </c>
      <c r="G18" s="31"/>
      <c r="H18" s="29" t="s">
        <v>18</v>
      </c>
      <c r="I18" s="29"/>
      <c r="J18" s="34">
        <f>SUM(J19:J27)</f>
        <v>0</v>
      </c>
      <c r="K18" s="34">
        <f>SUM(K19:K27)</f>
        <v>588102</v>
      </c>
      <c r="L18" s="35"/>
    </row>
    <row r="19" spans="2:12" ht="15.75" customHeight="1">
      <c r="B19" s="36"/>
      <c r="C19" s="40" t="s">
        <v>19</v>
      </c>
      <c r="D19" s="40"/>
      <c r="E19" s="38">
        <v>0</v>
      </c>
      <c r="F19" s="38">
        <v>0</v>
      </c>
      <c r="G19" s="31"/>
      <c r="H19" s="39" t="s">
        <v>20</v>
      </c>
      <c r="I19" s="39"/>
      <c r="J19" s="38">
        <v>0</v>
      </c>
      <c r="K19" s="38">
        <v>0</v>
      </c>
      <c r="L19" s="35"/>
    </row>
    <row r="20" spans="2:12" ht="15.75" customHeight="1">
      <c r="B20" s="36"/>
      <c r="C20" s="40" t="s">
        <v>21</v>
      </c>
      <c r="D20" s="40"/>
      <c r="E20" s="38">
        <v>19398968</v>
      </c>
      <c r="F20" s="38">
        <v>18741779</v>
      </c>
      <c r="G20" s="31"/>
      <c r="H20" s="39" t="s">
        <v>22</v>
      </c>
      <c r="I20" s="39"/>
      <c r="J20" s="38">
        <v>0</v>
      </c>
      <c r="K20" s="38">
        <v>0</v>
      </c>
      <c r="L20" s="35"/>
    </row>
    <row r="21" spans="2:12" ht="16.5" customHeight="1">
      <c r="B21" s="36"/>
      <c r="C21" s="37"/>
      <c r="D21" s="37"/>
      <c r="E21" s="43"/>
      <c r="F21" s="43"/>
      <c r="G21" s="31"/>
      <c r="H21" s="39" t="s">
        <v>23</v>
      </c>
      <c r="I21" s="39"/>
      <c r="J21" s="38">
        <v>0</v>
      </c>
      <c r="K21" s="38">
        <v>0</v>
      </c>
      <c r="L21" s="35"/>
    </row>
    <row r="22" spans="2:12" ht="18.75" customHeight="1">
      <c r="B22" s="32"/>
      <c r="C22" s="41"/>
      <c r="D22" s="42"/>
      <c r="E22" s="30"/>
      <c r="F22" s="30"/>
      <c r="G22" s="31"/>
      <c r="H22" s="39" t="s">
        <v>24</v>
      </c>
      <c r="I22" s="39"/>
      <c r="J22" s="38">
        <v>0</v>
      </c>
      <c r="K22" s="38">
        <v>588102</v>
      </c>
      <c r="L22" s="35"/>
    </row>
    <row r="23" spans="2:12" ht="48.75" customHeight="1">
      <c r="B23" s="32"/>
      <c r="C23" s="33" t="s">
        <v>25</v>
      </c>
      <c r="D23" s="33"/>
      <c r="E23" s="34">
        <f>SUM(E24:E25)</f>
        <v>0</v>
      </c>
      <c r="F23" s="34">
        <f>SUM(F24:F25)</f>
        <v>213371</v>
      </c>
      <c r="G23" s="31"/>
      <c r="H23" s="39" t="s">
        <v>26</v>
      </c>
      <c r="I23" s="39"/>
      <c r="J23" s="38">
        <v>0</v>
      </c>
      <c r="K23" s="38">
        <v>0</v>
      </c>
      <c r="L23" s="35"/>
    </row>
    <row r="24" spans="2:12" ht="35.25" customHeight="1">
      <c r="B24" s="36"/>
      <c r="C24" s="39" t="s">
        <v>27</v>
      </c>
      <c r="D24" s="39"/>
      <c r="E24" s="44">
        <v>0</v>
      </c>
      <c r="F24" s="44">
        <v>0</v>
      </c>
      <c r="G24" s="31"/>
      <c r="H24" s="45" t="s">
        <v>28</v>
      </c>
      <c r="I24" s="45"/>
      <c r="J24" s="44">
        <v>0</v>
      </c>
      <c r="K24" s="44">
        <v>0</v>
      </c>
      <c r="L24" s="35"/>
    </row>
    <row r="25" spans="2:12" ht="33.75" customHeight="1">
      <c r="B25" s="36"/>
      <c r="C25" s="39" t="s">
        <v>29</v>
      </c>
      <c r="D25" s="39"/>
      <c r="E25" s="38">
        <v>0</v>
      </c>
      <c r="F25" s="38">
        <v>213371</v>
      </c>
      <c r="G25" s="31"/>
      <c r="H25" s="39" t="s">
        <v>30</v>
      </c>
      <c r="I25" s="39"/>
      <c r="J25" s="38">
        <v>0</v>
      </c>
      <c r="K25" s="38">
        <v>0</v>
      </c>
      <c r="L25" s="35"/>
    </row>
    <row r="26" spans="2:12" ht="15.75" customHeight="1">
      <c r="B26" s="32"/>
      <c r="C26" s="41"/>
      <c r="D26" s="42"/>
      <c r="E26" s="43"/>
      <c r="F26" s="43"/>
      <c r="G26" s="31"/>
      <c r="H26" s="39" t="s">
        <v>31</v>
      </c>
      <c r="I26" s="39"/>
      <c r="J26" s="38">
        <v>0</v>
      </c>
      <c r="K26" s="38">
        <v>0</v>
      </c>
      <c r="L26" s="35"/>
    </row>
    <row r="27" spans="2:12" ht="15.75" customHeight="1">
      <c r="B27" s="36"/>
      <c r="C27" s="33" t="s">
        <v>32</v>
      </c>
      <c r="D27" s="33"/>
      <c r="E27" s="34">
        <f>SUM(E28:E32)</f>
        <v>11573529</v>
      </c>
      <c r="F27" s="34">
        <f>SUM(F28:F32)</f>
        <v>12871738</v>
      </c>
      <c r="G27" s="31"/>
      <c r="H27" s="39" t="s">
        <v>33</v>
      </c>
      <c r="I27" s="39"/>
      <c r="J27" s="38">
        <v>0</v>
      </c>
      <c r="K27" s="38">
        <v>0</v>
      </c>
      <c r="L27" s="35"/>
    </row>
    <row r="28" spans="2:12" ht="15.75" customHeight="1">
      <c r="B28" s="36"/>
      <c r="C28" s="39" t="s">
        <v>34</v>
      </c>
      <c r="D28" s="39"/>
      <c r="E28" s="38">
        <v>11116572</v>
      </c>
      <c r="F28" s="38">
        <v>12319109</v>
      </c>
      <c r="G28" s="31"/>
      <c r="H28" s="41"/>
      <c r="I28" s="42"/>
      <c r="J28" s="30"/>
      <c r="K28" s="30"/>
      <c r="L28" s="35"/>
    </row>
    <row r="29" spans="2:12" ht="15.75" customHeight="1">
      <c r="B29" s="36"/>
      <c r="C29" s="39" t="s">
        <v>35</v>
      </c>
      <c r="D29" s="39"/>
      <c r="E29" s="38">
        <v>0</v>
      </c>
      <c r="F29" s="38">
        <v>0</v>
      </c>
      <c r="G29" s="31"/>
      <c r="H29" s="33" t="s">
        <v>36</v>
      </c>
      <c r="I29" s="33"/>
      <c r="J29" s="34">
        <f>SUM(J30:J32)</f>
        <v>0</v>
      </c>
      <c r="K29" s="34">
        <f>SUM(K30:K32)</f>
        <v>0</v>
      </c>
      <c r="L29" s="35"/>
    </row>
    <row r="30" spans="2:12" ht="15.75" customHeight="1">
      <c r="B30" s="36"/>
      <c r="C30" s="39" t="s">
        <v>37</v>
      </c>
      <c r="D30" s="39"/>
      <c r="E30" s="38">
        <v>0</v>
      </c>
      <c r="F30" s="38">
        <v>0</v>
      </c>
      <c r="G30" s="31"/>
      <c r="H30" s="39" t="s">
        <v>38</v>
      </c>
      <c r="I30" s="39"/>
      <c r="J30" s="38">
        <v>0</v>
      </c>
      <c r="K30" s="38">
        <v>0</v>
      </c>
      <c r="L30" s="35"/>
    </row>
    <row r="31" spans="2:12" ht="15.75" customHeight="1">
      <c r="B31" s="36"/>
      <c r="C31" s="39" t="s">
        <v>39</v>
      </c>
      <c r="D31" s="39"/>
      <c r="E31" s="38">
        <v>0</v>
      </c>
      <c r="F31" s="38">
        <v>0</v>
      </c>
      <c r="G31" s="31"/>
      <c r="H31" s="39" t="s">
        <v>40</v>
      </c>
      <c r="I31" s="39"/>
      <c r="J31" s="38">
        <v>0</v>
      </c>
      <c r="K31" s="38">
        <v>0</v>
      </c>
      <c r="L31" s="35"/>
    </row>
    <row r="32" spans="2:12" ht="15.75" customHeight="1">
      <c r="B32" s="36"/>
      <c r="C32" s="39" t="s">
        <v>41</v>
      </c>
      <c r="D32" s="39"/>
      <c r="E32" s="38">
        <v>456957</v>
      </c>
      <c r="F32" s="38">
        <v>552629</v>
      </c>
      <c r="G32" s="31"/>
      <c r="H32" s="39" t="s">
        <v>42</v>
      </c>
      <c r="I32" s="39"/>
      <c r="J32" s="38">
        <v>0</v>
      </c>
      <c r="K32" s="38">
        <v>0</v>
      </c>
      <c r="L32" s="35"/>
    </row>
    <row r="33" spans="2:12">
      <c r="B33" s="32"/>
      <c r="C33" s="41"/>
      <c r="D33" s="46"/>
      <c r="E33" s="30"/>
      <c r="F33" s="30"/>
      <c r="G33" s="31"/>
      <c r="H33" s="41"/>
      <c r="I33" s="42"/>
      <c r="J33" s="30"/>
      <c r="K33" s="30"/>
      <c r="L33" s="35"/>
    </row>
    <row r="34" spans="2:12" ht="15.75" customHeight="1">
      <c r="B34" s="47"/>
      <c r="C34" s="33" t="s">
        <v>43</v>
      </c>
      <c r="D34" s="33"/>
      <c r="E34" s="34">
        <f>E13+E23+E27</f>
        <v>31017792</v>
      </c>
      <c r="F34" s="34">
        <f>F13+F23+F27</f>
        <v>31850796</v>
      </c>
      <c r="G34" s="48"/>
      <c r="H34" s="29" t="s">
        <v>44</v>
      </c>
      <c r="I34" s="29"/>
      <c r="J34" s="49">
        <f>SUM(J35:J39)</f>
        <v>0</v>
      </c>
      <c r="K34" s="49">
        <f>SUM(K35:K39)</f>
        <v>0</v>
      </c>
      <c r="L34" s="35"/>
    </row>
    <row r="35" spans="2:12" ht="15.75" customHeight="1">
      <c r="B35" s="32"/>
      <c r="C35" s="50"/>
      <c r="D35" s="50"/>
      <c r="E35" s="51"/>
      <c r="F35" s="51"/>
      <c r="G35" s="31"/>
      <c r="H35" s="39" t="s">
        <v>45</v>
      </c>
      <c r="I35" s="39"/>
      <c r="J35" s="38">
        <v>0</v>
      </c>
      <c r="K35" s="38">
        <v>0</v>
      </c>
      <c r="L35" s="35"/>
    </row>
    <row r="36" spans="2:12" ht="15.75" customHeight="1">
      <c r="B36" s="24"/>
      <c r="C36" s="31"/>
      <c r="D36" s="31"/>
      <c r="E36" s="52"/>
      <c r="F36" s="52"/>
      <c r="G36" s="31"/>
      <c r="H36" s="39" t="s">
        <v>46</v>
      </c>
      <c r="I36" s="39"/>
      <c r="J36" s="38">
        <v>0</v>
      </c>
      <c r="K36" s="38">
        <v>0</v>
      </c>
      <c r="L36" s="35"/>
    </row>
    <row r="37" spans="2:12" ht="15.75" customHeight="1">
      <c r="B37" s="24"/>
      <c r="C37" s="31"/>
      <c r="D37" s="31"/>
      <c r="E37" s="52"/>
      <c r="F37" s="52"/>
      <c r="G37" s="31"/>
      <c r="H37" s="39" t="s">
        <v>47</v>
      </c>
      <c r="I37" s="39"/>
      <c r="J37" s="38">
        <v>0</v>
      </c>
      <c r="K37" s="38">
        <v>0</v>
      </c>
      <c r="L37" s="35"/>
    </row>
    <row r="38" spans="2:12" ht="15.75" customHeight="1">
      <c r="B38" s="24"/>
      <c r="C38" s="31"/>
      <c r="D38" s="31"/>
      <c r="E38" s="31"/>
      <c r="F38" s="31"/>
      <c r="G38" s="31"/>
      <c r="H38" s="39" t="s">
        <v>48</v>
      </c>
      <c r="I38" s="39"/>
      <c r="J38" s="38">
        <v>0</v>
      </c>
      <c r="K38" s="38">
        <v>0</v>
      </c>
      <c r="L38" s="35"/>
    </row>
    <row r="39" spans="2:12" ht="15.75" customHeight="1">
      <c r="B39" s="24"/>
      <c r="C39" s="31"/>
      <c r="D39" s="31"/>
      <c r="E39" s="31"/>
      <c r="F39" s="31"/>
      <c r="G39" s="31"/>
      <c r="H39" s="39" t="s">
        <v>49</v>
      </c>
      <c r="I39" s="39"/>
      <c r="J39" s="38">
        <v>0</v>
      </c>
      <c r="K39" s="38">
        <v>0</v>
      </c>
      <c r="L39" s="35"/>
    </row>
    <row r="40" spans="2:12">
      <c r="B40" s="24"/>
      <c r="C40" s="31"/>
      <c r="D40" s="31"/>
      <c r="E40" s="31"/>
      <c r="F40" s="31"/>
      <c r="G40" s="31"/>
      <c r="H40" s="41"/>
      <c r="I40" s="42"/>
      <c r="J40" s="30"/>
      <c r="K40" s="30"/>
      <c r="L40" s="35"/>
    </row>
    <row r="41" spans="2:12" ht="15.75" customHeight="1">
      <c r="B41" s="24"/>
      <c r="C41" s="31"/>
      <c r="D41" s="31"/>
      <c r="E41" s="31"/>
      <c r="F41" s="31"/>
      <c r="G41" s="31"/>
      <c r="H41" s="33" t="s">
        <v>50</v>
      </c>
      <c r="I41" s="33"/>
      <c r="J41" s="49">
        <f>SUM(J42:J45)</f>
        <v>29689920</v>
      </c>
      <c r="K41" s="49">
        <f>SUM(K42:K45)</f>
        <v>27071159</v>
      </c>
      <c r="L41" s="35"/>
    </row>
    <row r="42" spans="2:12" ht="15.75" customHeight="1">
      <c r="B42" s="24"/>
      <c r="C42" s="31"/>
      <c r="D42" s="31"/>
      <c r="E42" s="31"/>
      <c r="F42" s="31"/>
      <c r="G42" s="31"/>
      <c r="H42" s="39" t="s">
        <v>51</v>
      </c>
      <c r="I42" s="39"/>
      <c r="J42" s="43">
        <v>26212531</v>
      </c>
      <c r="K42" s="43">
        <v>26333923</v>
      </c>
      <c r="L42" s="35"/>
    </row>
    <row r="43" spans="2:12" ht="15.75" customHeight="1">
      <c r="B43" s="24"/>
      <c r="C43" s="31"/>
      <c r="D43" s="31"/>
      <c r="E43" s="31"/>
      <c r="F43" s="31"/>
      <c r="G43" s="31"/>
      <c r="H43" s="39" t="s">
        <v>52</v>
      </c>
      <c r="I43" s="39"/>
      <c r="J43" s="43">
        <v>1821656</v>
      </c>
      <c r="K43" s="43">
        <v>0</v>
      </c>
      <c r="L43" s="35"/>
    </row>
    <row r="44" spans="2:12" ht="15.75" customHeight="1">
      <c r="B44" s="24"/>
      <c r="C44" s="31"/>
      <c r="D44" s="31"/>
      <c r="E44" s="31"/>
      <c r="F44" s="31"/>
      <c r="G44" s="31"/>
      <c r="H44" s="39" t="s">
        <v>53</v>
      </c>
      <c r="I44" s="39"/>
      <c r="J44" s="43">
        <v>0</v>
      </c>
      <c r="K44" s="43">
        <v>0</v>
      </c>
      <c r="L44" s="35"/>
    </row>
    <row r="45" spans="2:12" ht="15.75" customHeight="1">
      <c r="B45" s="24"/>
      <c r="C45" s="31"/>
      <c r="D45" s="31"/>
      <c r="E45" s="31"/>
      <c r="F45" s="31"/>
      <c r="G45" s="31"/>
      <c r="H45" s="39" t="s">
        <v>54</v>
      </c>
      <c r="I45" s="39"/>
      <c r="J45" s="43">
        <v>1655733</v>
      </c>
      <c r="K45" s="43">
        <v>737236</v>
      </c>
      <c r="L45" s="35"/>
    </row>
    <row r="46" spans="2:12">
      <c r="B46" s="24"/>
      <c r="C46" s="31"/>
      <c r="D46" s="31"/>
      <c r="E46" s="31"/>
      <c r="F46" s="31"/>
      <c r="G46" s="31"/>
      <c r="H46" s="41"/>
      <c r="I46" s="42"/>
      <c r="J46" s="30"/>
      <c r="K46" s="30"/>
      <c r="L46" s="35"/>
    </row>
    <row r="47" spans="2:12" ht="15.75" customHeight="1">
      <c r="B47" s="24"/>
      <c r="C47" s="31"/>
      <c r="D47" s="31"/>
      <c r="E47" s="31"/>
      <c r="F47" s="31"/>
      <c r="G47" s="31"/>
      <c r="H47" s="33" t="s">
        <v>55</v>
      </c>
      <c r="I47" s="33"/>
      <c r="J47" s="49">
        <f>J48</f>
        <v>0</v>
      </c>
      <c r="K47" s="49">
        <f>K48</f>
        <v>0</v>
      </c>
      <c r="L47" s="35"/>
    </row>
    <row r="48" spans="2:12" ht="15.75" customHeight="1">
      <c r="B48" s="24"/>
      <c r="C48" s="31"/>
      <c r="D48" s="31"/>
      <c r="E48" s="31"/>
      <c r="F48" s="31"/>
      <c r="G48" s="31"/>
      <c r="H48" s="39" t="s">
        <v>56</v>
      </c>
      <c r="I48" s="39"/>
      <c r="J48" s="43">
        <v>0</v>
      </c>
      <c r="K48" s="43">
        <v>0</v>
      </c>
      <c r="L48" s="35"/>
    </row>
    <row r="49" spans="2:12">
      <c r="B49" s="24"/>
      <c r="C49" s="31"/>
      <c r="D49" s="31"/>
      <c r="E49" s="31"/>
      <c r="F49" s="31"/>
      <c r="G49" s="31"/>
      <c r="H49" s="41"/>
      <c r="I49" s="42"/>
      <c r="J49" s="30"/>
      <c r="K49" s="30"/>
      <c r="L49" s="35"/>
    </row>
    <row r="50" spans="2:12" ht="15.75" customHeight="1">
      <c r="B50" s="24"/>
      <c r="C50" s="31"/>
      <c r="D50" s="31"/>
      <c r="E50" s="31"/>
      <c r="F50" s="31"/>
      <c r="G50" s="31"/>
      <c r="H50" s="33" t="s">
        <v>57</v>
      </c>
      <c r="I50" s="33"/>
      <c r="J50" s="49">
        <f>J13+J18+J29+J34+J41+J47</f>
        <v>142701395</v>
      </c>
      <c r="K50" s="49">
        <f>K13+K18+K29+K34+K41+K47</f>
        <v>88944689</v>
      </c>
      <c r="L50" s="53"/>
    </row>
    <row r="51" spans="2:12">
      <c r="B51" s="24"/>
      <c r="C51" s="31"/>
      <c r="D51" s="31"/>
      <c r="E51" s="31"/>
      <c r="F51" s="31"/>
      <c r="G51" s="31"/>
      <c r="H51" s="41"/>
      <c r="I51" s="41"/>
      <c r="J51" s="51"/>
      <c r="K51" s="51"/>
      <c r="L51" s="53"/>
    </row>
    <row r="52" spans="2:12" ht="15.75" customHeight="1">
      <c r="B52" s="24"/>
      <c r="C52" s="31"/>
      <c r="D52" s="31"/>
      <c r="E52" s="31"/>
      <c r="F52" s="31"/>
      <c r="G52" s="31"/>
      <c r="H52" s="29" t="s">
        <v>58</v>
      </c>
      <c r="I52" s="29"/>
      <c r="J52" s="49">
        <f>E34-J50</f>
        <v>-111683603</v>
      </c>
      <c r="K52" s="49">
        <f>F34-K50</f>
        <v>-57093893</v>
      </c>
      <c r="L52" s="53"/>
    </row>
    <row r="53" spans="2:12"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6"/>
    </row>
    <row r="54" spans="2:12" ht="8.25" customHeight="1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57"/>
    </row>
    <row r="55" spans="2:12"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2:12">
      <c r="B56" s="23"/>
      <c r="C56" s="23"/>
      <c r="D56" s="23"/>
      <c r="E56" s="23"/>
      <c r="F56" s="23"/>
      <c r="G56" s="23"/>
      <c r="H56" s="23"/>
      <c r="I56" s="23"/>
      <c r="J56" s="58"/>
      <c r="K56" s="58"/>
    </row>
    <row r="57" spans="2:12"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2:12"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59" spans="2:12">
      <c r="B59" s="23"/>
      <c r="C59" s="23"/>
      <c r="D59" s="23"/>
      <c r="E59" s="23"/>
      <c r="F59" s="23"/>
      <c r="G59" s="23"/>
      <c r="H59" s="23"/>
      <c r="I59" s="23"/>
      <c r="J59" s="23"/>
      <c r="K59" s="23"/>
    </row>
    <row r="60" spans="2:12">
      <c r="B60" s="23"/>
      <c r="C60" s="23"/>
      <c r="D60" s="23"/>
      <c r="E60" s="23"/>
      <c r="F60" s="23"/>
      <c r="G60" s="23"/>
      <c r="H60" s="23"/>
      <c r="I60" s="23"/>
      <c r="J60" s="23"/>
      <c r="K60" s="23"/>
    </row>
    <row r="61" spans="2:12">
      <c r="B61" s="23"/>
      <c r="C61" s="23"/>
      <c r="D61" s="23"/>
      <c r="E61" s="23"/>
      <c r="F61" s="23"/>
      <c r="G61" s="23"/>
      <c r="H61" s="23"/>
      <c r="I61" s="23"/>
      <c r="J61" s="23"/>
      <c r="K61" s="23"/>
    </row>
    <row r="62" spans="2:12">
      <c r="B62" s="23"/>
      <c r="C62" s="23"/>
      <c r="D62" s="23"/>
      <c r="E62" s="23"/>
      <c r="F62" s="23"/>
      <c r="G62" s="23"/>
      <c r="H62" s="23"/>
      <c r="I62" s="23"/>
      <c r="J62" s="23"/>
      <c r="K62" s="23"/>
    </row>
    <row r="63" spans="2:12"/>
    <row r="64" spans="2:12"/>
    <row r="108"/>
    <row r="109"/>
  </sheetData>
  <mergeCells count="63">
    <mergeCell ref="H52:I52"/>
    <mergeCell ref="H43:I43"/>
    <mergeCell ref="H44:I44"/>
    <mergeCell ref="H45:I45"/>
    <mergeCell ref="H47:I47"/>
    <mergeCell ref="H48:I48"/>
    <mergeCell ref="H50:I50"/>
    <mergeCell ref="H36:I36"/>
    <mergeCell ref="H37:I37"/>
    <mergeCell ref="H38:I38"/>
    <mergeCell ref="H39:I39"/>
    <mergeCell ref="H41:I41"/>
    <mergeCell ref="H42:I42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5:D25"/>
    <mergeCell ref="H25:I25"/>
    <mergeCell ref="H26:I26"/>
    <mergeCell ref="C27:D27"/>
    <mergeCell ref="H27:I27"/>
    <mergeCell ref="C28:D28"/>
    <mergeCell ref="C21:D21"/>
    <mergeCell ref="H21:I21"/>
    <mergeCell ref="H22:I22"/>
    <mergeCell ref="C23:D23"/>
    <mergeCell ref="H23:I23"/>
    <mergeCell ref="C24:D24"/>
    <mergeCell ref="H24:I24"/>
    <mergeCell ref="C17:D17"/>
    <mergeCell ref="C18:D18"/>
    <mergeCell ref="H18:I18"/>
    <mergeCell ref="C19:D19"/>
    <mergeCell ref="H19:I19"/>
    <mergeCell ref="C20:D20"/>
    <mergeCell ref="H20:I20"/>
    <mergeCell ref="C14:D14"/>
    <mergeCell ref="H14:I14"/>
    <mergeCell ref="C15:D15"/>
    <mergeCell ref="H15:I15"/>
    <mergeCell ref="C16:D16"/>
    <mergeCell ref="H16:I16"/>
    <mergeCell ref="C10:D10"/>
    <mergeCell ref="H10:I10"/>
    <mergeCell ref="C12:D12"/>
    <mergeCell ref="H12:I12"/>
    <mergeCell ref="C13:D13"/>
    <mergeCell ref="H13:I13"/>
    <mergeCell ref="D1:J1"/>
    <mergeCell ref="D2:J2"/>
    <mergeCell ref="D3:J3"/>
    <mergeCell ref="D4:J4"/>
    <mergeCell ref="D5:J5"/>
    <mergeCell ref="C7:K7"/>
  </mergeCells>
  <pageMargins left="0.43333333333333302" right="0.23611111111111099" top="0.74791666666666701" bottom="0.74791666666666701" header="0.51180555555555496" footer="0.51180555555555496"/>
  <pageSetup scale="47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2025-04-03T23:16:50Z</dcterms:modified>
</cp:coreProperties>
</file>