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AUTÓNOMOS\"/>
    </mc:Choice>
  </mc:AlternateContent>
  <xr:revisionPtr revIDLastSave="0" documentId="13_ncr:1_{31762581-CC8F-4A0C-89F6-1E3B58560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Variacion en la Hacienda P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'Edo Variacion en la Hacienda P'!$A$1:$AR$56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" l="1"/>
  <c r="I46" i="2"/>
  <c r="I45" i="2"/>
  <c r="H45" i="2"/>
  <c r="I43" i="2"/>
  <c r="I42" i="2"/>
  <c r="I41" i="2"/>
  <c r="I40" i="2"/>
  <c r="I39" i="2"/>
  <c r="G38" i="2"/>
  <c r="I38" i="2" s="1"/>
  <c r="F38" i="2"/>
  <c r="I36" i="2"/>
  <c r="I35" i="2"/>
  <c r="I34" i="2"/>
  <c r="E33" i="2"/>
  <c r="I33" i="2" s="1"/>
  <c r="H29" i="2"/>
  <c r="I29" i="2" s="1"/>
  <c r="H28" i="2"/>
  <c r="H27" i="2" s="1"/>
  <c r="I25" i="2"/>
  <c r="I24" i="2"/>
  <c r="I23" i="2"/>
  <c r="I22" i="2"/>
  <c r="I21" i="2"/>
  <c r="G20" i="2"/>
  <c r="G31" i="2" s="1"/>
  <c r="G49" i="2" s="1"/>
  <c r="F20" i="2"/>
  <c r="F31" i="2" s="1"/>
  <c r="F49" i="2" s="1"/>
  <c r="I17" i="2"/>
  <c r="I16" i="2"/>
  <c r="I15" i="2"/>
  <c r="E13" i="2"/>
  <c r="I13" i="2" s="1"/>
  <c r="H31" i="2" l="1"/>
  <c r="H49" i="2" s="1"/>
  <c r="I27" i="2"/>
  <c r="E31" i="2"/>
  <c r="I20" i="2"/>
  <c r="I28" i="2"/>
  <c r="I31" i="2" l="1"/>
  <c r="E49" i="2"/>
  <c r="I49" i="2" s="1"/>
</calcChain>
</file>

<file path=xl/sharedStrings.xml><?xml version="1.0" encoding="utf-8"?>
<sst xmlns="http://schemas.openxmlformats.org/spreadsheetml/2006/main" count="42" uniqueCount="32">
  <si>
    <t>ESTADO DE TAMAULIPAS</t>
  </si>
  <si>
    <t>ÓRGANOS AUTÓNOMOS</t>
  </si>
  <si>
    <t>Estado de Variación en la Hacienda Pública Consolidado</t>
  </si>
  <si>
    <t>Del 1o de Enero al 31 de Diciembre de 2024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</si>
  <si>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</si>
  <si>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</si>
  <si>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</si>
  <si>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</si>
  <si>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</si>
  <si>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</si>
  <si>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Haciencia Pública/Patrimonio</t>
  </si>
  <si>
    <t>TOTAL</t>
  </si>
  <si>
    <t>Hacienda Pública/Patrimonio Contribuido Neto del Ejercicio 2023</t>
  </si>
  <si>
    <t xml:space="preserve">Aportaciones </t>
  </si>
  <si>
    <t>Donaciones de Capital</t>
  </si>
  <si>
    <t>Actualización de la Hacienda Pública/Patrimonio</t>
  </si>
  <si>
    <t>Hacienda Pública/Patrimonio Generado Neto del Ejercicio 2023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</si>
  <si>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</si>
  <si>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</si>
  <si>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</si>
  <si>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</si>
  <si>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</si>
  <si>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Publica/Patrimonio Neto del Ejercicio 2023</t>
  </si>
  <si>
    <t>Resultado por Posición  Monetaria</t>
  </si>
  <si>
    <t>Resultado por Tenencia de Activos no Monetarios</t>
  </si>
  <si>
    <t>Hacienda Pública/Patrimonio Neto Final del Ejercicio 2023</t>
  </si>
  <si>
    <t>Cambios en la Hacienda Pública/Patrimonio Contribuido Neto del Ejercicio 2024</t>
  </si>
  <si>
    <t>Aportaciones</t>
  </si>
  <si>
    <t>Variaciones de la Hacienda Pública/Patrimonio Generado Neto del Ejercicio 2024</t>
  </si>
  <si>
    <t>Cambios en el Exceso o Insuficiencia de la Actualización de la Hacienda Pública/Patrimonio neto del ejercicio 2024</t>
  </si>
  <si>
    <t>Resultado por Posición Monetaria</t>
  </si>
  <si>
    <t xml:space="preserve"> Hacienda Pública / Patrimonio Neto Final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</si>
</sst>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DIN Pro Regular"/>
      <family val="2"/>
      <charset val="1"/>
    </font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595959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164" fontId="5" fillId="0" borderId="0"/>
    <xf numFmtId="165" fontId="1" fillId="0" borderId="0" applyBorder="0" applyProtection="0"/>
    <xf numFmtId="0" fontId="5" fillId="0" borderId="0"/>
  </cellStyleXfs>
  <cellXfs count="66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vertical="top"/>
    </xf>
    <xf numFmtId="0" fontId="3" fillId="2" borderId="0" xfId="1" applyFont="1" applyFill="1" applyAlignment="1" applyProtection="1">
      <alignment horizontal="center"/>
      <protection locked="0"/>
    </xf>
    <xf numFmtId="0" fontId="2" fillId="0" borderId="0" xfId="1" applyFont="1"/>
    <xf numFmtId="0" fontId="4" fillId="0" borderId="0" xfId="1" applyFont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2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3" fillId="2" borderId="0" xfId="1" applyFont="1" applyFill="1" applyProtection="1">
      <protection locked="0"/>
    </xf>
    <xf numFmtId="0" fontId="3" fillId="2" borderId="0" xfId="2" applyNumberFormat="1" applyFont="1" applyFill="1" applyAlignment="1">
      <alignment horizontal="center" vertical="center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4" applyFont="1" applyFill="1" applyBorder="1" applyAlignment="1">
      <alignment horizontal="center" vertical="center"/>
    </xf>
    <xf numFmtId="166" fontId="7" fillId="3" borderId="2" xfId="3" applyNumberFormat="1" applyFont="1" applyFill="1" applyBorder="1" applyAlignment="1" applyProtection="1">
      <alignment horizontal="center" vertical="center" wrapText="1"/>
    </xf>
    <xf numFmtId="166" fontId="7" fillId="3" borderId="3" xfId="3" applyNumberFormat="1" applyFont="1" applyFill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top"/>
    </xf>
    <xf numFmtId="0" fontId="8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/>
    </xf>
    <xf numFmtId="167" fontId="6" fillId="2" borderId="0" xfId="3" applyNumberFormat="1" applyFont="1" applyFill="1" applyBorder="1" applyAlignment="1" applyProtection="1">
      <alignment vertical="top"/>
    </xf>
    <xf numFmtId="0" fontId="6" fillId="2" borderId="0" xfId="1" applyFont="1" applyFill="1" applyAlignment="1">
      <alignment vertical="top"/>
    </xf>
    <xf numFmtId="0" fontId="3" fillId="2" borderId="5" xfId="1" applyFont="1" applyFill="1" applyBorder="1" applyAlignment="1">
      <alignment vertical="top" wrapText="1"/>
    </xf>
    <xf numFmtId="0" fontId="9" fillId="2" borderId="4" xfId="1" applyFont="1" applyFill="1" applyBorder="1" applyAlignment="1">
      <alignment vertical="top"/>
    </xf>
    <xf numFmtId="0" fontId="3" fillId="2" borderId="6" xfId="1" applyFont="1" applyFill="1" applyBorder="1" applyAlignment="1">
      <alignment horizontal="left" vertical="top"/>
    </xf>
    <xf numFmtId="3" fontId="2" fillId="0" borderId="0" xfId="1" applyNumberFormat="1" applyFont="1"/>
    <xf numFmtId="3" fontId="9" fillId="4" borderId="0" xfId="1" applyNumberFormat="1" applyFont="1" applyFill="1" applyAlignment="1">
      <alignment horizontal="right" vertical="top"/>
    </xf>
    <xf numFmtId="3" fontId="9" fillId="0" borderId="0" xfId="1" applyNumberFormat="1" applyFont="1"/>
    <xf numFmtId="0" fontId="9" fillId="2" borderId="0" xfId="1" applyFont="1" applyFill="1" applyAlignment="1">
      <alignment horizontal="left" vertical="top" wrapText="1"/>
    </xf>
    <xf numFmtId="3" fontId="2" fillId="2" borderId="0" xfId="1" applyNumberFormat="1" applyFont="1" applyFill="1" applyAlignment="1" applyProtection="1">
      <alignment horizontal="right" vertical="top"/>
      <protection locked="0"/>
    </xf>
    <xf numFmtId="3" fontId="2" fillId="4" borderId="0" xfId="1" applyNumberFormat="1" applyFont="1" applyFill="1" applyAlignment="1">
      <alignment horizontal="right" vertical="top"/>
    </xf>
    <xf numFmtId="3" fontId="2" fillId="2" borderId="0" xfId="1" applyNumberFormat="1" applyFont="1" applyFill="1" applyAlignment="1">
      <alignment horizontal="right" vertical="top"/>
    </xf>
    <xf numFmtId="3" fontId="9" fillId="0" borderId="0" xfId="1" applyNumberFormat="1" applyFont="1" applyAlignment="1">
      <alignment horizontal="right" vertical="top"/>
    </xf>
    <xf numFmtId="3" fontId="2" fillId="0" borderId="0" xfId="1" applyNumberFormat="1" applyFont="1" applyAlignment="1">
      <alignment horizontal="right" vertical="top"/>
    </xf>
    <xf numFmtId="0" fontId="9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top" wrapText="1"/>
    </xf>
    <xf numFmtId="3" fontId="2" fillId="0" borderId="0" xfId="1" applyNumberFormat="1" applyFont="1" applyAlignment="1" applyProtection="1">
      <alignment horizontal="right" vertical="top"/>
      <protection locked="0"/>
    </xf>
    <xf numFmtId="0" fontId="3" fillId="2" borderId="0" xfId="1" applyFont="1" applyFill="1" applyAlignment="1">
      <alignment horizontal="left" vertical="top" wrapText="1"/>
    </xf>
    <xf numFmtId="3" fontId="9" fillId="2" borderId="0" xfId="1" applyNumberFormat="1" applyFont="1" applyFill="1" applyAlignment="1">
      <alignment horizontal="righ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3" fontId="9" fillId="0" borderId="6" xfId="1" applyNumberFormat="1" applyFont="1" applyBorder="1" applyAlignment="1">
      <alignment horizontal="right" vertical="top"/>
    </xf>
    <xf numFmtId="3" fontId="4" fillId="0" borderId="0" xfId="1" applyNumberFormat="1" applyFont="1"/>
    <xf numFmtId="3" fontId="2" fillId="4" borderId="0" xfId="1" applyNumberFormat="1" applyFont="1" applyFill="1" applyAlignment="1" applyProtection="1">
      <alignment horizontal="right" vertical="top"/>
      <protection locked="0"/>
    </xf>
    <xf numFmtId="0" fontId="6" fillId="0" borderId="0" xfId="1" applyFont="1" applyAlignment="1">
      <alignment horizontal="left" vertical="top"/>
    </xf>
    <xf numFmtId="0" fontId="9" fillId="2" borderId="7" xfId="1" applyFont="1" applyFill="1" applyBorder="1" applyAlignment="1">
      <alignment vertical="top"/>
    </xf>
    <xf numFmtId="0" fontId="3" fillId="2" borderId="8" xfId="1" applyFont="1" applyFill="1" applyBorder="1" applyAlignment="1">
      <alignment horizontal="left" vertical="top"/>
    </xf>
    <xf numFmtId="3" fontId="9" fillId="0" borderId="8" xfId="1" applyNumberFormat="1" applyFont="1" applyBorder="1" applyAlignment="1">
      <alignment horizontal="right" vertical="top"/>
    </xf>
    <xf numFmtId="0" fontId="3" fillId="2" borderId="9" xfId="1" applyFont="1" applyFill="1" applyBorder="1" applyAlignment="1">
      <alignment vertical="top" wrapText="1"/>
    </xf>
    <xf numFmtId="0" fontId="2" fillId="2" borderId="10" xfId="1" applyFont="1" applyFill="1" applyBorder="1" applyAlignment="1">
      <alignment vertical="top"/>
    </xf>
    <xf numFmtId="0" fontId="3" fillId="2" borderId="10" xfId="1" applyFont="1" applyFill="1" applyBorder="1" applyAlignment="1">
      <alignment vertical="top" wrapText="1"/>
    </xf>
    <xf numFmtId="0" fontId="6" fillId="2" borderId="0" xfId="1" applyFont="1" applyFill="1"/>
    <xf numFmtId="165" fontId="6" fillId="2" borderId="0" xfId="3" applyFont="1" applyFill="1" applyBorder="1" applyProtection="1"/>
    <xf numFmtId="0" fontId="6" fillId="2" borderId="0" xfId="1" applyFont="1" applyFill="1" applyAlignment="1">
      <alignment vertical="center"/>
    </xf>
    <xf numFmtId="0" fontId="6" fillId="2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right" vertical="top"/>
    </xf>
    <xf numFmtId="0" fontId="2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 applyProtection="1">
      <alignment horizontal="center" vertical="top" wrapText="1"/>
      <protection locked="0"/>
    </xf>
    <xf numFmtId="165" fontId="6" fillId="2" borderId="0" xfId="3" applyFont="1" applyFill="1" applyBorder="1" applyAlignment="1" applyProtection="1">
      <alignment vertical="top"/>
    </xf>
    <xf numFmtId="0" fontId="1" fillId="0" borderId="0" xfId="1"/>
  </cellXfs>
  <cellStyles count="5">
    <cellStyle name="=C:\WINNT\SYSTEM32\COMMAND.COM" xfId="2" xr:uid="{BA8A9950-DCF9-440E-9A8D-F3C7F375B30A}"/>
    <cellStyle name="Millares 2" xfId="3" xr:uid="{D2509500-19B6-410B-BE76-ABDA415A0BEE}"/>
    <cellStyle name="Normal" xfId="0" builtinId="0"/>
    <cellStyle name="Normal 2" xfId="1" xr:uid="{D1A8195D-5917-4EF9-B2C9-AC17D1198ABA}"/>
    <cellStyle name="Normal 2 2" xfId="4" xr:uid="{1DA0F4E3-E9B9-4473-BFD0-1F30D20A5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180000</xdr:colOff>
      <xdr:row>0</xdr:row>
      <xdr:rowOff>138240</xdr:rowOff>
    </xdr:from>
    <xdr:to>
      <xdr:col>3</xdr:col>
      <xdr:colOff>2275200</xdr:colOff>
      <xdr:row>4</xdr:row>
      <xdr:rowOff>155880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9AFB048C-B2BD-4DA6-9EE3-1A9618951C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6250" y="138240"/>
          <a:ext cx="2857200" cy="9796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1362807</xdr:colOff>
      <xdr:row>1</xdr:row>
      <xdr:rowOff>190500</xdr:rowOff>
    </xdr:from>
    <xdr:to>
      <xdr:col>8</xdr:col>
      <xdr:colOff>498230</xdr:colOff>
      <xdr:row>5</xdr:row>
      <xdr:rowOff>87923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9BEC5C70-D00D-4AA7-B4E3-5F84BA1867DB}"/>
            </a:ext>
          </a:extLst>
        </xdr:cNvPr>
        <xdr:cNvSpPr/>
      </xdr:nvSpPr>
      <xdr:spPr>
        <a:xfrm>
          <a:off x="11135457" y="476250"/>
          <a:ext cx="2564423" cy="7737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         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8</xdr:col>
      <xdr:colOff>709560</xdr:colOff>
      <xdr:row>1</xdr:row>
      <xdr:rowOff>249115</xdr:rowOff>
    </xdr:from>
    <xdr:to>
      <xdr:col>9</xdr:col>
      <xdr:colOff>9000</xdr:colOff>
      <xdr:row>6</xdr:row>
      <xdr:rowOff>98280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C3FA325-4161-4BA7-96C6-1858C1BDAFF0}"/>
            </a:ext>
          </a:extLst>
        </xdr:cNvPr>
        <xdr:cNvSpPr/>
      </xdr:nvSpPr>
      <xdr:spPr>
        <a:xfrm>
          <a:off x="13911210" y="534865"/>
          <a:ext cx="1061565" cy="82071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582480</xdr:colOff>
      <xdr:row>2</xdr:row>
      <xdr:rowOff>74160</xdr:rowOff>
    </xdr:from>
    <xdr:to>
      <xdr:col>8</xdr:col>
      <xdr:colOff>600480</xdr:colOff>
      <xdr:row>4</xdr:row>
      <xdr:rowOff>41400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2344EDA1-1416-4425-B36B-25FD37ACEC4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784130" y="636135"/>
          <a:ext cx="18000" cy="36729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U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CD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ITA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TRIELTA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TRIBUNAL%20ADMINISTRATIV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IETA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/FISCA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  <row r="29">
          <cell r="H29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188E-CCB7-4A52-9800-DC5AB11AF8DB}">
  <sheetPr>
    <pageSetUpPr fitToPage="1"/>
  </sheetPr>
  <dimension ref="A1:AMJ57"/>
  <sheetViews>
    <sheetView showGridLines="0" tabSelected="1" zoomScale="65" zoomScaleNormal="65" zoomScalePageLayoutView="65" workbookViewId="0">
      <selection activeCell="Q17" sqref="Q17"/>
    </sheetView>
  </sheetViews>
  <sheetFormatPr baseColWidth="10" defaultColWidth="11.42578125" defaultRowHeight="15.75" customHeight="1" zeroHeight="1"/>
  <cols>
    <col min="1" max="1" width="3.42578125" style="4" customWidth="1"/>
    <col min="2" max="2" width="3.7109375" style="4" customWidth="1"/>
    <col min="3" max="3" width="11.42578125" style="4"/>
    <col min="4" max="4" width="76.28515625" style="4" customWidth="1"/>
    <col min="5" max="5" width="26.5703125" style="4" customWidth="1"/>
    <col min="6" max="6" width="25.140625" style="4" customWidth="1"/>
    <col min="7" max="8" width="25.7109375" style="4" customWidth="1"/>
    <col min="9" max="9" width="26.42578125" style="4" customWidth="1"/>
    <col min="10" max="10" width="4.5703125" style="4" customWidth="1"/>
    <col min="11" max="11" width="3" style="4" customWidth="1"/>
    <col min="12" max="256" width="11.42578125" style="4"/>
    <col min="257" max="257" width="3.42578125" style="4" customWidth="1"/>
    <col min="258" max="258" width="3.7109375" style="5" customWidth="1"/>
    <col min="259" max="259" width="11.42578125" style="5"/>
    <col min="260" max="260" width="46.140625" style="5" customWidth="1"/>
    <col min="261" max="265" width="21" style="5" customWidth="1"/>
    <col min="266" max="266" width="4.5703125" style="5" customWidth="1"/>
    <col min="267" max="267" width="3" style="5" customWidth="1"/>
    <col min="268" max="512" width="11.42578125" style="5"/>
    <col min="513" max="513" width="3.42578125" style="5" customWidth="1"/>
    <col min="514" max="514" width="3.7109375" style="5" customWidth="1"/>
    <col min="515" max="515" width="11.42578125" style="5"/>
    <col min="516" max="516" width="46.140625" style="5" customWidth="1"/>
    <col min="517" max="521" width="21" style="5" customWidth="1"/>
    <col min="522" max="522" width="4.5703125" style="5" customWidth="1"/>
    <col min="523" max="523" width="3" style="5" customWidth="1"/>
    <col min="524" max="768" width="11.42578125" style="5"/>
    <col min="769" max="769" width="3.42578125" style="5" customWidth="1"/>
    <col min="770" max="770" width="3.7109375" style="5" customWidth="1"/>
    <col min="771" max="771" width="11.42578125" style="5"/>
    <col min="772" max="772" width="46.140625" style="5" customWidth="1"/>
    <col min="773" max="777" width="21" style="5" customWidth="1"/>
    <col min="778" max="778" width="4.5703125" style="5" customWidth="1"/>
    <col min="779" max="779" width="3" style="5" customWidth="1"/>
    <col min="780" max="1024" width="11.42578125" style="5"/>
    <col min="1025" max="16384" width="11.42578125" style="65"/>
  </cols>
  <sheetData>
    <row r="1" spans="2:258" ht="22.5" customHeight="1">
      <c r="B1" s="1"/>
      <c r="C1" s="2"/>
      <c r="D1" s="3" t="s">
        <v>0</v>
      </c>
      <c r="E1" s="3" t="s">
        <v>0</v>
      </c>
      <c r="F1" s="3"/>
      <c r="G1" s="3"/>
      <c r="H1" s="3"/>
      <c r="I1" s="1"/>
      <c r="J1" s="1"/>
      <c r="IX1" s="4"/>
    </row>
    <row r="2" spans="2:258" ht="21.75" customHeight="1">
      <c r="B2" s="1"/>
      <c r="C2" s="6"/>
      <c r="D2" s="3" t="s">
        <v>1</v>
      </c>
      <c r="E2" s="3"/>
      <c r="F2" s="3"/>
      <c r="G2" s="3"/>
      <c r="H2" s="3"/>
      <c r="I2" s="6"/>
      <c r="J2" s="6"/>
      <c r="IX2" s="4"/>
    </row>
    <row r="3" spans="2:258">
      <c r="C3" s="6"/>
      <c r="D3" s="7" t="s">
        <v>2</v>
      </c>
      <c r="E3" s="7"/>
      <c r="F3" s="7"/>
      <c r="G3" s="7"/>
      <c r="H3" s="7"/>
      <c r="I3" s="6"/>
      <c r="J3" s="6"/>
      <c r="IX3" s="4"/>
    </row>
    <row r="4" spans="2:258">
      <c r="C4" s="6"/>
      <c r="D4" s="7" t="s">
        <v>3</v>
      </c>
      <c r="E4" s="7"/>
      <c r="F4" s="7"/>
      <c r="G4" s="7"/>
      <c r="H4" s="7"/>
      <c r="I4" s="6"/>
      <c r="J4" s="6"/>
      <c r="IX4" s="4"/>
    </row>
    <row r="5" spans="2:258">
      <c r="C5" s="6"/>
      <c r="D5" s="7" t="s">
        <v>4</v>
      </c>
      <c r="E5" s="7"/>
      <c r="F5" s="7"/>
      <c r="G5" s="7"/>
      <c r="H5" s="7"/>
      <c r="I5" s="6"/>
      <c r="J5" s="6"/>
      <c r="IX5" s="4"/>
    </row>
    <row r="6" spans="2:258" ht="7.5" customHeight="1">
      <c r="B6" s="8"/>
      <c r="C6" s="9"/>
      <c r="D6" s="10"/>
      <c r="E6" s="10"/>
      <c r="F6" s="10"/>
      <c r="G6" s="10"/>
      <c r="H6" s="10"/>
      <c r="I6" s="10"/>
      <c r="J6" s="10"/>
      <c r="IX6" s="4"/>
    </row>
    <row r="7" spans="2:258" ht="8.25" customHeight="1">
      <c r="D7" s="3"/>
      <c r="E7" s="3"/>
      <c r="F7" s="3"/>
      <c r="G7" s="3"/>
      <c r="H7" s="3"/>
      <c r="I7" s="11"/>
      <c r="J7" s="11"/>
      <c r="IX7" s="4"/>
    </row>
    <row r="8" spans="2:258" ht="6" customHeight="1">
      <c r="B8" s="8"/>
      <c r="C8" s="8"/>
      <c r="D8" s="12" t="s">
        <v>5</v>
      </c>
      <c r="E8" s="12"/>
      <c r="F8" s="12"/>
      <c r="G8" s="12"/>
      <c r="H8" s="12"/>
      <c r="I8" s="12"/>
      <c r="J8" s="12"/>
      <c r="IX8" s="4"/>
    </row>
    <row r="9" spans="2:258" ht="6.75" customHeight="1">
      <c r="B9" s="8"/>
      <c r="C9" s="8"/>
      <c r="D9" s="8"/>
      <c r="E9" s="8"/>
      <c r="F9" s="8"/>
      <c r="G9" s="8"/>
      <c r="H9" s="8"/>
      <c r="I9" s="8"/>
      <c r="J9" s="8"/>
      <c r="IX9" s="4"/>
    </row>
    <row r="10" spans="2:258" ht="96.75" customHeight="1">
      <c r="B10" s="13"/>
      <c r="C10" s="14" t="s">
        <v>6</v>
      </c>
      <c r="D10" s="14"/>
      <c r="E10" s="15" t="s">
        <v>7</v>
      </c>
      <c r="F10" s="15" t="s">
        <v>8</v>
      </c>
      <c r="G10" s="15" t="s">
        <v>9</v>
      </c>
      <c r="H10" s="15" t="s">
        <v>10</v>
      </c>
      <c r="I10" s="15" t="s">
        <v>11</v>
      </c>
      <c r="J10" s="16"/>
      <c r="IX10" s="4"/>
    </row>
    <row r="11" spans="2:258">
      <c r="B11" s="17"/>
      <c r="C11" s="8"/>
      <c r="D11" s="8"/>
      <c r="E11" s="8"/>
      <c r="F11" s="8"/>
      <c r="G11" s="8"/>
      <c r="H11" s="8"/>
      <c r="I11" s="8"/>
      <c r="J11" s="18"/>
      <c r="IX11" s="4"/>
    </row>
    <row r="12" spans="2:258">
      <c r="B12" s="19"/>
      <c r="C12" s="20"/>
      <c r="D12" s="21"/>
      <c r="E12" s="22"/>
      <c r="F12" s="23"/>
      <c r="G12" s="24"/>
      <c r="H12" s="2"/>
      <c r="I12" s="20"/>
      <c r="J12" s="25"/>
      <c r="IX12" s="4"/>
    </row>
    <row r="13" spans="2:258" ht="15" customHeight="1" thickBot="1">
      <c r="B13" s="26"/>
      <c r="C13" s="27" t="s">
        <v>12</v>
      </c>
      <c r="D13" s="27"/>
      <c r="E13" s="28">
        <f>SUM(E15:E17)</f>
        <v>1208933420</v>
      </c>
      <c r="F13" s="29"/>
      <c r="G13" s="29"/>
      <c r="H13" s="29"/>
      <c r="I13" s="30">
        <f>SUM(E13:H13)</f>
        <v>1208933420</v>
      </c>
      <c r="J13" s="25"/>
      <c r="IX13" s="4"/>
    </row>
    <row r="14" spans="2:258">
      <c r="B14" s="26"/>
      <c r="C14" s="31"/>
      <c r="D14" s="22"/>
      <c r="E14" s="32"/>
      <c r="F14" s="33"/>
      <c r="G14" s="33"/>
      <c r="H14" s="33"/>
      <c r="I14" s="34"/>
      <c r="J14" s="25"/>
      <c r="IX14" s="4"/>
    </row>
    <row r="15" spans="2:258">
      <c r="B15" s="26"/>
      <c r="C15" s="24" t="s">
        <v>13</v>
      </c>
      <c r="D15" s="24"/>
      <c r="E15" s="34">
        <v>2049510</v>
      </c>
      <c r="F15" s="29"/>
      <c r="G15" s="29"/>
      <c r="H15" s="29"/>
      <c r="I15" s="35">
        <f>SUM(E15:H15)</f>
        <v>2049510</v>
      </c>
      <c r="J15" s="25"/>
      <c r="IX15" s="4"/>
    </row>
    <row r="16" spans="2:258">
      <c r="B16" s="19"/>
      <c r="C16" s="24" t="s">
        <v>14</v>
      </c>
      <c r="D16" s="24"/>
      <c r="E16" s="34">
        <v>548425551</v>
      </c>
      <c r="F16" s="33"/>
      <c r="G16" s="33"/>
      <c r="H16" s="33"/>
      <c r="I16" s="36">
        <f>SUM(E16:H16)</f>
        <v>548425551</v>
      </c>
      <c r="J16" s="25"/>
      <c r="IX16" s="4"/>
    </row>
    <row r="17" spans="2:259" ht="15" customHeight="1">
      <c r="B17" s="19"/>
      <c r="C17" s="24" t="s">
        <v>15</v>
      </c>
      <c r="D17" s="24"/>
      <c r="E17" s="34">
        <v>658458359</v>
      </c>
      <c r="F17" s="33"/>
      <c r="G17" s="33"/>
      <c r="H17" s="33"/>
      <c r="I17" s="36">
        <f>SUM(E17:H17)</f>
        <v>658458359</v>
      </c>
      <c r="J17" s="25"/>
      <c r="IX17" s="4"/>
    </row>
    <row r="18" spans="2:259" ht="15" customHeight="1">
      <c r="B18" s="19"/>
      <c r="F18" s="36"/>
      <c r="G18" s="36"/>
      <c r="H18" s="36"/>
      <c r="I18" s="36"/>
      <c r="J18" s="25"/>
      <c r="IX18" s="4"/>
    </row>
    <row r="19" spans="2:259">
      <c r="B19" s="26"/>
      <c r="C19" s="37"/>
      <c r="D19" s="37"/>
      <c r="E19" s="34"/>
      <c r="F19" s="34"/>
      <c r="G19" s="34"/>
      <c r="H19" s="34"/>
      <c r="I19" s="34"/>
      <c r="J19" s="25"/>
      <c r="IX19" s="4"/>
    </row>
    <row r="20" spans="2:259" ht="15" customHeight="1">
      <c r="B20" s="26"/>
      <c r="C20" s="37" t="s">
        <v>16</v>
      </c>
      <c r="D20" s="37"/>
      <c r="E20" s="33"/>
      <c r="F20" s="35">
        <f>SUM(F22:F25)</f>
        <v>9968530150</v>
      </c>
      <c r="G20" s="35">
        <f>SUM(G21)</f>
        <v>159115597</v>
      </c>
      <c r="H20" s="29"/>
      <c r="I20" s="35">
        <f t="shared" ref="I20:I25" si="0">SUM(E20:H20)</f>
        <v>10127645747</v>
      </c>
      <c r="J20" s="25"/>
      <c r="IX20" s="4"/>
    </row>
    <row r="21" spans="2:259" ht="15" customHeight="1">
      <c r="B21" s="19"/>
      <c r="C21" s="38" t="s">
        <v>17</v>
      </c>
      <c r="D21" s="38"/>
      <c r="E21" s="33"/>
      <c r="F21" s="33"/>
      <c r="G21" s="34">
        <v>159115597</v>
      </c>
      <c r="H21" s="33"/>
      <c r="I21" s="36">
        <f t="shared" si="0"/>
        <v>159115597</v>
      </c>
      <c r="J21" s="25"/>
      <c r="IX21" s="4"/>
    </row>
    <row r="22" spans="2:259" ht="18" customHeight="1">
      <c r="B22" s="19"/>
      <c r="C22" s="38" t="s">
        <v>18</v>
      </c>
      <c r="D22" s="38"/>
      <c r="E22" s="33"/>
      <c r="F22" s="34">
        <v>5386655982</v>
      </c>
      <c r="G22" s="33"/>
      <c r="H22" s="33"/>
      <c r="I22" s="36">
        <f t="shared" si="0"/>
        <v>5386655982</v>
      </c>
      <c r="J22" s="25"/>
      <c r="IX22" s="4"/>
    </row>
    <row r="23" spans="2:259" ht="15.75" customHeight="1">
      <c r="B23" s="19"/>
      <c r="C23" s="38" t="s">
        <v>19</v>
      </c>
      <c r="D23" s="38"/>
      <c r="E23" s="33"/>
      <c r="F23" s="34">
        <v>4555166922</v>
      </c>
      <c r="G23" s="33"/>
      <c r="H23" s="33"/>
      <c r="I23" s="36">
        <f t="shared" si="0"/>
        <v>4555166922</v>
      </c>
      <c r="J23" s="25"/>
      <c r="IX23" s="4"/>
    </row>
    <row r="24" spans="2:259" ht="15.75" customHeight="1">
      <c r="B24" s="19"/>
      <c r="C24" s="38" t="s">
        <v>20</v>
      </c>
      <c r="D24" s="38"/>
      <c r="E24" s="33"/>
      <c r="F24" s="34">
        <v>0</v>
      </c>
      <c r="G24" s="33"/>
      <c r="H24" s="33"/>
      <c r="I24" s="36">
        <f t="shared" si="0"/>
        <v>0</v>
      </c>
      <c r="J24" s="25"/>
      <c r="IX24" s="4"/>
    </row>
    <row r="25" spans="2:259" ht="13.5" customHeight="1">
      <c r="B25" s="19"/>
      <c r="C25" s="39" t="s">
        <v>21</v>
      </c>
      <c r="D25" s="39"/>
      <c r="E25" s="33"/>
      <c r="F25" s="34">
        <v>26707246</v>
      </c>
      <c r="G25" s="33"/>
      <c r="H25" s="33"/>
      <c r="I25" s="36">
        <f t="shared" si="0"/>
        <v>26707246</v>
      </c>
      <c r="J25" s="25"/>
      <c r="IX25" s="4"/>
    </row>
    <row r="26" spans="2:259">
      <c r="B26" s="19"/>
      <c r="C26" s="40"/>
      <c r="D26" s="40"/>
      <c r="E26" s="36"/>
      <c r="F26" s="41"/>
      <c r="G26" s="36"/>
      <c r="H26" s="41"/>
      <c r="I26" s="36"/>
      <c r="J26" s="25"/>
      <c r="IX26" s="4"/>
    </row>
    <row r="27" spans="2:259" ht="39.75" customHeight="1">
      <c r="B27" s="19"/>
      <c r="C27" s="42" t="s">
        <v>22</v>
      </c>
      <c r="D27" s="42"/>
      <c r="E27" s="33"/>
      <c r="F27" s="33"/>
      <c r="G27" s="33"/>
      <c r="H27" s="43">
        <f>SUM(H28:H29)</f>
        <v>0</v>
      </c>
      <c r="I27" s="35">
        <f>SUM(E27:H27)</f>
        <v>0</v>
      </c>
      <c r="J27" s="25"/>
      <c r="IX27" s="4"/>
    </row>
    <row r="28" spans="2:259" ht="25.5" customHeight="1">
      <c r="B28" s="19"/>
      <c r="C28" s="24" t="s">
        <v>23</v>
      </c>
      <c r="D28" s="22"/>
      <c r="E28" s="33"/>
      <c r="F28" s="33"/>
      <c r="G28" s="33"/>
      <c r="H28" s="34">
        <f>'[1]Edo Variacion en la Hacienda P'!H28+'[2]Edo Variacion en la Hacienda P'!H28+'[3]Edo Variacion en la Hacienda P'!H28+'[4]Edo Variacion en la Hacienda P'!H28+'[5]Edo Variacion en la Hacienda P'!H28+'[6]Edo Variacion en la Hacienda P'!H28+'[7]Edo Variacion en la Hacienda P'!H28</f>
        <v>0</v>
      </c>
      <c r="I28" s="36">
        <f>SUM(E28:H28)</f>
        <v>0</v>
      </c>
      <c r="J28" s="25"/>
      <c r="IX28" s="4"/>
    </row>
    <row r="29" spans="2:259" ht="21" customHeight="1">
      <c r="B29" s="26"/>
      <c r="C29" s="44" t="s">
        <v>24</v>
      </c>
      <c r="D29" s="44"/>
      <c r="E29" s="33"/>
      <c r="F29" s="33"/>
      <c r="G29" s="33"/>
      <c r="H29" s="34">
        <f>'[1]Edo Variacion en la Hacienda P'!H29+'[2]Edo Variacion en la Hacienda P'!H29+'[3]Edo Variacion en la Hacienda P'!H29+'[4]Edo Variacion en la Hacienda P'!H29+'[5]Edo Variacion en la Hacienda P'!H29+'[6]Edo Variacion en la Hacienda P'!H29+'[7]Edo Variacion en la Hacienda P'!H29</f>
        <v>0</v>
      </c>
      <c r="I29" s="36">
        <f>SUM(E29:H29)</f>
        <v>0</v>
      </c>
      <c r="J29" s="25"/>
      <c r="IX29" s="4"/>
    </row>
    <row r="30" spans="2:259" ht="20.25" customHeight="1">
      <c r="B30" s="26"/>
      <c r="C30" s="45"/>
      <c r="D30" s="45"/>
      <c r="E30" s="34"/>
      <c r="F30" s="34"/>
      <c r="G30" s="34"/>
      <c r="H30" s="34"/>
      <c r="I30" s="34"/>
      <c r="J30" s="25"/>
      <c r="IX30" s="4"/>
    </row>
    <row r="31" spans="2:259" ht="21" customHeight="1" thickBot="1">
      <c r="B31" s="26"/>
      <c r="C31" s="27" t="s">
        <v>25</v>
      </c>
      <c r="D31" s="27"/>
      <c r="E31" s="46">
        <f>SUM(E13)</f>
        <v>1208933420</v>
      </c>
      <c r="F31" s="46">
        <f>F20</f>
        <v>9968530150</v>
      </c>
      <c r="G31" s="46">
        <f>G20</f>
        <v>159115597</v>
      </c>
      <c r="H31" s="46">
        <f>H27</f>
        <v>0</v>
      </c>
      <c r="I31" s="46">
        <f>SUM(E31:H31)</f>
        <v>11336579167</v>
      </c>
      <c r="J31" s="25"/>
      <c r="IX31" s="4"/>
      <c r="IY31" s="47"/>
    </row>
    <row r="32" spans="2:259">
      <c r="B32" s="19"/>
      <c r="C32" s="22"/>
      <c r="D32" s="24"/>
      <c r="E32" s="34"/>
      <c r="F32" s="34"/>
      <c r="G32" s="34"/>
      <c r="H32" s="34"/>
      <c r="I32" s="34"/>
      <c r="J32" s="25"/>
      <c r="IX32" s="4"/>
    </row>
    <row r="33" spans="2:258" ht="30.75" customHeight="1">
      <c r="B33" s="26"/>
      <c r="C33" s="37" t="s">
        <v>26</v>
      </c>
      <c r="D33" s="37"/>
      <c r="E33" s="35">
        <f>SUM(E34:E36)</f>
        <v>-367149561</v>
      </c>
      <c r="F33" s="29"/>
      <c r="G33" s="29"/>
      <c r="H33" s="29"/>
      <c r="I33" s="35">
        <f>SUM(E33:H33)</f>
        <v>-367149561</v>
      </c>
      <c r="J33" s="25"/>
      <c r="IX33" s="4"/>
    </row>
    <row r="34" spans="2:258" ht="15.75" customHeight="1">
      <c r="B34" s="19"/>
      <c r="C34" s="38" t="s">
        <v>27</v>
      </c>
      <c r="D34" s="38"/>
      <c r="E34" s="34">
        <v>-205800</v>
      </c>
      <c r="F34" s="33"/>
      <c r="G34" s="33"/>
      <c r="H34" s="48"/>
      <c r="I34" s="35">
        <f>SUM(E34:H34)</f>
        <v>-205800</v>
      </c>
      <c r="J34" s="25"/>
      <c r="IX34" s="4"/>
    </row>
    <row r="35" spans="2:258" ht="15.75" customHeight="1">
      <c r="B35" s="19"/>
      <c r="C35" s="38" t="s">
        <v>14</v>
      </c>
      <c r="D35" s="38"/>
      <c r="E35" s="34">
        <v>32232260</v>
      </c>
      <c r="F35" s="33"/>
      <c r="G35" s="33"/>
      <c r="H35" s="48"/>
      <c r="I35" s="35">
        <f>SUM(E35:H35)</f>
        <v>32232260</v>
      </c>
      <c r="J35" s="25"/>
      <c r="IX35" s="4"/>
    </row>
    <row r="36" spans="2:258" ht="15.75" customHeight="1">
      <c r="B36" s="19"/>
      <c r="C36" s="38" t="s">
        <v>15</v>
      </c>
      <c r="D36" s="38"/>
      <c r="E36" s="34">
        <v>-399176021</v>
      </c>
      <c r="F36" s="33"/>
      <c r="G36" s="33"/>
      <c r="H36" s="48"/>
      <c r="I36" s="35">
        <f>SUM(E36:H36)</f>
        <v>-399176021</v>
      </c>
      <c r="J36" s="25"/>
      <c r="IX36" s="4"/>
    </row>
    <row r="37" spans="2:258">
      <c r="B37" s="26"/>
      <c r="C37" s="31"/>
      <c r="D37" s="22"/>
      <c r="E37" s="34"/>
      <c r="F37" s="34"/>
      <c r="G37" s="34"/>
      <c r="H37" s="34"/>
      <c r="I37" s="34"/>
      <c r="J37" s="25"/>
      <c r="IX37" s="4"/>
    </row>
    <row r="38" spans="2:258" ht="30" customHeight="1">
      <c r="B38" s="26" t="s">
        <v>5</v>
      </c>
      <c r="C38" s="37" t="s">
        <v>28</v>
      </c>
      <c r="D38" s="37"/>
      <c r="E38" s="29"/>
      <c r="F38" s="35">
        <f>SUM(F40)</f>
        <v>158918773</v>
      </c>
      <c r="G38" s="35">
        <f>SUM(G39:G43)</f>
        <v>413210192</v>
      </c>
      <c r="H38" s="29"/>
      <c r="I38" s="35">
        <f t="shared" ref="I38:I43" si="1">SUM(E38:H38)</f>
        <v>572128965</v>
      </c>
      <c r="J38" s="25"/>
      <c r="IX38" s="4"/>
    </row>
    <row r="39" spans="2:258" ht="15.75" customHeight="1">
      <c r="B39" s="19"/>
      <c r="C39" s="38" t="s">
        <v>17</v>
      </c>
      <c r="D39" s="38"/>
      <c r="E39" s="33"/>
      <c r="F39" s="33"/>
      <c r="G39" s="34">
        <v>635899439</v>
      </c>
      <c r="H39" s="33"/>
      <c r="I39" s="36">
        <f t="shared" si="1"/>
        <v>635899439</v>
      </c>
      <c r="J39" s="25"/>
      <c r="IX39" s="4"/>
    </row>
    <row r="40" spans="2:258" ht="15.75" customHeight="1">
      <c r="B40" s="19"/>
      <c r="C40" s="38" t="s">
        <v>18</v>
      </c>
      <c r="D40" s="38"/>
      <c r="E40" s="33"/>
      <c r="F40" s="34">
        <v>158918773</v>
      </c>
      <c r="G40" s="34">
        <v>-159115597</v>
      </c>
      <c r="H40" s="33"/>
      <c r="I40" s="36">
        <f t="shared" si="1"/>
        <v>-196824</v>
      </c>
      <c r="J40" s="25"/>
      <c r="IX40" s="4"/>
    </row>
    <row r="41" spans="2:258" ht="15.75" customHeight="1">
      <c r="B41" s="19"/>
      <c r="C41" s="38" t="s">
        <v>19</v>
      </c>
      <c r="D41" s="38"/>
      <c r="E41" s="33"/>
      <c r="F41" s="33"/>
      <c r="G41" s="34">
        <v>-100598</v>
      </c>
      <c r="H41" s="33"/>
      <c r="I41" s="36">
        <f t="shared" si="1"/>
        <v>-100598</v>
      </c>
      <c r="J41" s="25"/>
      <c r="IX41" s="4"/>
    </row>
    <row r="42" spans="2:258" ht="15.75" customHeight="1">
      <c r="B42" s="19"/>
      <c r="C42" s="38" t="s">
        <v>20</v>
      </c>
      <c r="D42" s="38"/>
      <c r="E42" s="33"/>
      <c r="F42" s="33"/>
      <c r="G42" s="34">
        <v>0</v>
      </c>
      <c r="H42" s="33"/>
      <c r="I42" s="36">
        <f t="shared" si="1"/>
        <v>0</v>
      </c>
      <c r="J42" s="25"/>
      <c r="IX42" s="4"/>
    </row>
    <row r="43" spans="2:258" ht="21.75" customHeight="1">
      <c r="B43" s="19"/>
      <c r="C43" s="39" t="s">
        <v>21</v>
      </c>
      <c r="D43" s="39"/>
      <c r="E43" s="33"/>
      <c r="F43" s="33"/>
      <c r="G43" s="34">
        <v>-63473052</v>
      </c>
      <c r="H43" s="33"/>
      <c r="I43" s="36">
        <f t="shared" si="1"/>
        <v>-63473052</v>
      </c>
      <c r="J43" s="25"/>
      <c r="IX43" s="4"/>
    </row>
    <row r="44" spans="2:258" ht="11.25" customHeight="1">
      <c r="B44" s="19"/>
      <c r="C44" s="49"/>
      <c r="D44" s="49"/>
      <c r="E44" s="36"/>
      <c r="F44" s="41"/>
      <c r="G44" s="36"/>
      <c r="H44" s="41"/>
      <c r="I44" s="36"/>
      <c r="J44" s="25"/>
      <c r="IX44" s="4"/>
    </row>
    <row r="45" spans="2:258" ht="33" customHeight="1">
      <c r="B45" s="19"/>
      <c r="C45" s="42" t="s">
        <v>29</v>
      </c>
      <c r="D45" s="42"/>
      <c r="E45" s="33"/>
      <c r="F45" s="33"/>
      <c r="G45" s="33"/>
      <c r="H45" s="43">
        <f>SUM(H46:H47)</f>
        <v>0</v>
      </c>
      <c r="I45" s="35">
        <f>SUM(E45:H45)</f>
        <v>0</v>
      </c>
      <c r="J45" s="25"/>
      <c r="IX45" s="4"/>
    </row>
    <row r="46" spans="2:258" ht="19.5" customHeight="1">
      <c r="B46" s="19"/>
      <c r="C46" s="38" t="s">
        <v>30</v>
      </c>
      <c r="D46" s="38"/>
      <c r="E46" s="33"/>
      <c r="F46" s="33"/>
      <c r="G46" s="33"/>
      <c r="H46" s="34">
        <v>0</v>
      </c>
      <c r="I46" s="36">
        <f>SUM(E46:H46)</f>
        <v>0</v>
      </c>
      <c r="J46" s="25"/>
      <c r="IX46" s="4"/>
    </row>
    <row r="47" spans="2:258" ht="16.5" customHeight="1">
      <c r="B47" s="19"/>
      <c r="C47" s="39" t="s">
        <v>24</v>
      </c>
      <c r="D47" s="39"/>
      <c r="E47" s="33"/>
      <c r="F47" s="33"/>
      <c r="G47" s="33"/>
      <c r="H47" s="34">
        <v>0</v>
      </c>
      <c r="I47" s="36">
        <f>SUM(E47:H47)</f>
        <v>0</v>
      </c>
      <c r="J47" s="25"/>
      <c r="IX47" s="4"/>
    </row>
    <row r="48" spans="2:258">
      <c r="B48" s="26"/>
      <c r="C48" s="31"/>
      <c r="D48" s="22"/>
      <c r="E48" s="34"/>
      <c r="F48" s="34"/>
      <c r="G48" s="34"/>
      <c r="H48" s="34"/>
      <c r="I48" s="34"/>
      <c r="J48" s="25"/>
      <c r="IX48" s="4"/>
    </row>
    <row r="49" spans="1:259">
      <c r="B49" s="50"/>
      <c r="C49" s="51" t="s">
        <v>31</v>
      </c>
      <c r="D49" s="51"/>
      <c r="E49" s="52">
        <f>E31+E33</f>
        <v>841783859</v>
      </c>
      <c r="F49" s="52">
        <f>F31+F38</f>
        <v>10127448923</v>
      </c>
      <c r="G49" s="52">
        <f>G31+G38</f>
        <v>572325789</v>
      </c>
      <c r="H49" s="52">
        <f>H31+H45</f>
        <v>0</v>
      </c>
      <c r="I49" s="52">
        <f>SUM(E49:H49)</f>
        <v>11541558571</v>
      </c>
      <c r="J49" s="53"/>
      <c r="IX49" s="4"/>
      <c r="IY49" s="47"/>
    </row>
    <row r="50" spans="1:259" ht="8.25" customHeight="1">
      <c r="B50" s="54"/>
      <c r="C50" s="54"/>
      <c r="D50" s="54"/>
      <c r="E50" s="54"/>
      <c r="F50" s="54"/>
      <c r="G50" s="54"/>
      <c r="H50" s="54"/>
      <c r="I50" s="54"/>
      <c r="J50" s="55"/>
      <c r="IX50" s="4"/>
    </row>
    <row r="51" spans="1:259" s="5" customFormat="1">
      <c r="A51" s="4"/>
      <c r="B51" s="4"/>
      <c r="C51" s="39"/>
      <c r="D51" s="39"/>
      <c r="E51" s="39"/>
      <c r="F51" s="39"/>
      <c r="G51" s="39"/>
      <c r="H51" s="39"/>
      <c r="I51" s="39"/>
      <c r="J51" s="3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</row>
    <row r="52" spans="1:259">
      <c r="B52" s="1"/>
      <c r="I52" s="28"/>
      <c r="K52" s="24"/>
      <c r="IX52" s="4"/>
    </row>
    <row r="53" spans="1:259" ht="24.75" customHeight="1">
      <c r="B53" s="1"/>
      <c r="C53" s="24"/>
      <c r="D53" s="56"/>
      <c r="E53" s="57"/>
      <c r="F53" s="57"/>
      <c r="G53" s="1"/>
      <c r="H53" s="58"/>
      <c r="I53" s="56"/>
      <c r="J53" s="57"/>
      <c r="K53" s="57"/>
    </row>
    <row r="54" spans="1:259" ht="20.25" customHeight="1">
      <c r="B54" s="1"/>
      <c r="C54" s="24"/>
      <c r="D54" s="59"/>
      <c r="E54" s="59"/>
      <c r="F54" s="57"/>
      <c r="G54" s="1"/>
      <c r="H54" s="59"/>
      <c r="I54" s="59"/>
      <c r="J54" s="57"/>
      <c r="K54" s="57"/>
    </row>
    <row r="55" spans="1:259">
      <c r="B55" s="1"/>
      <c r="C55" s="60"/>
      <c r="D55" s="61"/>
      <c r="E55" s="61"/>
      <c r="F55" s="57"/>
      <c r="G55" s="57"/>
      <c r="H55" s="61"/>
      <c r="I55" s="61"/>
      <c r="J55" s="22"/>
      <c r="K55" s="57"/>
    </row>
    <row r="56" spans="1:259">
      <c r="B56" s="1"/>
      <c r="C56" s="62"/>
      <c r="D56" s="63"/>
      <c r="E56" s="63"/>
      <c r="F56" s="64"/>
      <c r="G56" s="64"/>
      <c r="H56" s="63"/>
      <c r="I56" s="63"/>
      <c r="J56" s="22"/>
      <c r="K56" s="57"/>
    </row>
    <row r="57" spans="1:259"/>
  </sheetData>
  <mergeCells count="41">
    <mergeCell ref="D55:E55"/>
    <mergeCell ref="H55:I55"/>
    <mergeCell ref="D56:E56"/>
    <mergeCell ref="H56:I56"/>
    <mergeCell ref="C45:D45"/>
    <mergeCell ref="C46:D46"/>
    <mergeCell ref="C47:D47"/>
    <mergeCell ref="C49:D49"/>
    <mergeCell ref="C51:J51"/>
    <mergeCell ref="D54:E54"/>
    <mergeCell ref="H54:I54"/>
    <mergeCell ref="C38:D38"/>
    <mergeCell ref="C39:D39"/>
    <mergeCell ref="C40:D40"/>
    <mergeCell ref="C41:D41"/>
    <mergeCell ref="C42:D42"/>
    <mergeCell ref="C43:D43"/>
    <mergeCell ref="C29:D29"/>
    <mergeCell ref="C31:D31"/>
    <mergeCell ref="C33:D33"/>
    <mergeCell ref="C34:D34"/>
    <mergeCell ref="C35:D35"/>
    <mergeCell ref="C36:D36"/>
    <mergeCell ref="C21:D21"/>
    <mergeCell ref="C22:D22"/>
    <mergeCell ref="C23:D23"/>
    <mergeCell ref="C24:D24"/>
    <mergeCell ref="C25:D25"/>
    <mergeCell ref="C27:D27"/>
    <mergeCell ref="D7:H7"/>
    <mergeCell ref="D8:J8"/>
    <mergeCell ref="C10:D10"/>
    <mergeCell ref="C13:D13"/>
    <mergeCell ref="C19:D19"/>
    <mergeCell ref="C20:D20"/>
    <mergeCell ref="D1:H1"/>
    <mergeCell ref="D2:H2"/>
    <mergeCell ref="D3:H3"/>
    <mergeCell ref="D4:H4"/>
    <mergeCell ref="D5:H5"/>
    <mergeCell ref="D6:J6"/>
  </mergeCells>
  <dataValidations count="3">
    <dataValidation type="whole" allowBlank="1" showInputMessage="1" showErrorMessage="1" error="Sólo importes sin decimales, por favor." sqref="H16:H18 G21 H39:H45 F41:F47" xr:uid="{555AC76E-A4B3-4D17-BF9C-917DBD4FC498}">
      <formula1>-999999999999999</formula1>
      <formula2>999999999999999</formula2>
    </dataValidation>
    <dataValidation type="whole" allowBlank="1" showInputMessage="1" showErrorMessage="1" sqref="E34:E36 G39:G43 F40 H46:H47" xr:uid="{1AC7F976-8869-48B6-A767-0769B311004F}">
      <formula1>-999999999999999</formula1>
      <formula2>99999999999999</formula2>
    </dataValidation>
    <dataValidation type="whole" allowBlank="1" showInputMessage="1" showErrorMessage="1" errorTitle="DECIMAL" error="Sólo importes sin decimales, por favor." sqref="F13 H13 E15:E17 H21:H29 F22:F28 H34:H36" xr:uid="{15D992D0-E067-49BC-BC3B-8670A71124AF}">
      <formula1>-999999999999999</formula1>
      <formula2>999999999999999</formula2>
    </dataValidation>
  </dataValidations>
  <pageMargins left="0.98402777777777795" right="0.39374999999999999" top="0.39374999999999999" bottom="0.39374999999999999" header="0.51180555555555496" footer="0.51180555555555496"/>
  <pageSetup scale="5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Variacion en la Hacienda P</vt:lpstr>
      <vt:lpstr>'Edo Variacion en la Hacienda 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2025-04-03T22:36:05Z</dcterms:modified>
</cp:coreProperties>
</file>